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蒙授学前教育" sheetId="1" r:id="rId1"/>
    <sheet name="学前教育（女）" sheetId="2" r:id="rId2"/>
    <sheet name="学前教育（男）" sheetId="3" r:id="rId3"/>
  </sheets>
  <definedNames>
    <definedName name="_xlnm.Print_Titles" localSheetId="0">'蒙授学前教育'!$1:$3</definedName>
    <definedName name="_xlnm.Print_Titles" localSheetId="2">'学前教育（男）'!$1:$3</definedName>
    <definedName name="_xlnm.Print_Titles" localSheetId="1">'学前教育（女）'!$1:$3</definedName>
    <definedName name="_xlnm._FilterDatabase" localSheetId="0" hidden="1">'蒙授学前教育'!$A$3:$N$23</definedName>
    <definedName name="_xlnm._FilterDatabase" localSheetId="1" hidden="1">'学前教育（女）'!$A$3:$O$63</definedName>
    <definedName name="_xlnm._FilterDatabase" localSheetId="2" hidden="1">'学前教育（男）'!$A$3:$N$34</definedName>
  </definedNames>
  <calcPr fullCalcOnLoad="1"/>
</workbook>
</file>

<file path=xl/sharedStrings.xml><?xml version="1.0" encoding="utf-8"?>
<sst xmlns="http://schemas.openxmlformats.org/spreadsheetml/2006/main" count="267" uniqueCount="128">
  <si>
    <t>2018年准格尔旗教师招聘考试成绩
（蒙授学前教育专业）</t>
  </si>
  <si>
    <t>序号</t>
  </si>
  <si>
    <t>姓名</t>
  </si>
  <si>
    <t>性别</t>
  </si>
  <si>
    <t>准考证号</t>
  </si>
  <si>
    <t>笔试成绩</t>
  </si>
  <si>
    <t>笔试折合成绩</t>
  </si>
  <si>
    <t>政策加分</t>
  </si>
  <si>
    <t>笔试及政策性加分合计</t>
  </si>
  <si>
    <t>面试成绩</t>
  </si>
  <si>
    <t>面试折合成绩</t>
  </si>
  <si>
    <t>总成绩</t>
  </si>
  <si>
    <t>少数民族加分</t>
  </si>
  <si>
    <t>准旗籍</t>
  </si>
  <si>
    <t>满10年代课</t>
  </si>
  <si>
    <t>呼日娃</t>
  </si>
  <si>
    <t>女</t>
  </si>
  <si>
    <t>包晓玉</t>
  </si>
  <si>
    <t>毕力格图</t>
  </si>
  <si>
    <t>男</t>
  </si>
  <si>
    <t>杜玉莲</t>
  </si>
  <si>
    <t>塔娜</t>
  </si>
  <si>
    <t>代俊杰</t>
  </si>
  <si>
    <t>思特和乐</t>
  </si>
  <si>
    <t>额尼日乐</t>
  </si>
  <si>
    <t>冬梅</t>
  </si>
  <si>
    <t>恩克图布新</t>
  </si>
  <si>
    <t>色令</t>
  </si>
  <si>
    <t>灵灵</t>
  </si>
  <si>
    <t>曲珍兰</t>
  </si>
  <si>
    <t>哈申其其格</t>
  </si>
  <si>
    <t>开花</t>
  </si>
  <si>
    <t>王月亮</t>
  </si>
  <si>
    <t>潮洛檬</t>
  </si>
  <si>
    <t>苏日古嘎</t>
  </si>
  <si>
    <t>胡娜日格勒</t>
  </si>
  <si>
    <t>额古兰吉如格</t>
  </si>
  <si>
    <t>2018年准格尔旗教师招聘考试成绩
（学前教育专业女幼师）</t>
  </si>
  <si>
    <t>牛美霞</t>
  </si>
  <si>
    <t>王彩</t>
  </si>
  <si>
    <t>闫涛</t>
  </si>
  <si>
    <t>钱欣</t>
  </si>
  <si>
    <t>薛娜</t>
  </si>
  <si>
    <t>李晔林</t>
  </si>
  <si>
    <t>王钰舒</t>
  </si>
  <si>
    <t>吕宜娟</t>
  </si>
  <si>
    <t>潘美荣</t>
  </si>
  <si>
    <t>刘蓉蓉</t>
  </si>
  <si>
    <t>李敏</t>
  </si>
  <si>
    <t>王慧英</t>
  </si>
  <si>
    <t>董慧</t>
  </si>
  <si>
    <t>杨秋燕</t>
  </si>
  <si>
    <t>张幸蓉</t>
  </si>
  <si>
    <t>高旭</t>
  </si>
  <si>
    <t>张东月</t>
  </si>
  <si>
    <t>祁莎</t>
  </si>
  <si>
    <t>王旭</t>
  </si>
  <si>
    <t>段亭镃</t>
  </si>
  <si>
    <t>路敏</t>
  </si>
  <si>
    <t>杨欣</t>
  </si>
  <si>
    <t>杨红梅</t>
  </si>
  <si>
    <t>闫旋燕</t>
  </si>
  <si>
    <t>段蓉</t>
  </si>
  <si>
    <t>李利芳</t>
  </si>
  <si>
    <t>任燕</t>
  </si>
  <si>
    <t>钱雅婷</t>
  </si>
  <si>
    <t>王瑞芳</t>
  </si>
  <si>
    <t>高文辉</t>
  </si>
  <si>
    <t>范捷</t>
  </si>
  <si>
    <t>刘婷</t>
  </si>
  <si>
    <t>陈艳</t>
  </si>
  <si>
    <t>韩露</t>
  </si>
  <si>
    <t>王嘉</t>
  </si>
  <si>
    <t>唐敏</t>
  </si>
  <si>
    <t>马瑞玲</t>
  </si>
  <si>
    <t>贺小红</t>
  </si>
  <si>
    <t>刘丽晴</t>
  </si>
  <si>
    <t>广瑞连</t>
  </si>
  <si>
    <t>王茹</t>
  </si>
  <si>
    <t>贾彬艳</t>
  </si>
  <si>
    <t>吕小红</t>
  </si>
  <si>
    <t>刘瑞芳</t>
  </si>
  <si>
    <t>赵婷</t>
  </si>
  <si>
    <t>陈姝欣</t>
  </si>
  <si>
    <t>刘玲</t>
  </si>
  <si>
    <t>赵钰杰</t>
  </si>
  <si>
    <t>白彩霞</t>
  </si>
  <si>
    <t>冯婷</t>
  </si>
  <si>
    <t>乔竞漪</t>
  </si>
  <si>
    <t>王娜</t>
  </si>
  <si>
    <t>杨亚平</t>
  </si>
  <si>
    <t>张月</t>
  </si>
  <si>
    <t>王予彤</t>
  </si>
  <si>
    <t>王婷</t>
  </si>
  <si>
    <t>周巧荣</t>
  </si>
  <si>
    <t>敖曼曼</t>
  </si>
  <si>
    <t>郝浚茜</t>
  </si>
  <si>
    <t>维丽斯</t>
  </si>
  <si>
    <t>2018年准格尔旗教师招聘考试成绩
（学前教育专业男幼师）</t>
  </si>
  <si>
    <t>刘镇瑒</t>
  </si>
  <si>
    <t>张科</t>
  </si>
  <si>
    <t>赵哲熙</t>
  </si>
  <si>
    <t>菅广</t>
  </si>
  <si>
    <t>刘磊</t>
  </si>
  <si>
    <t>王永恒</t>
  </si>
  <si>
    <t>何书豪</t>
  </si>
  <si>
    <t>李伟</t>
  </si>
  <si>
    <t>张云</t>
  </si>
  <si>
    <t>邬伟</t>
  </si>
  <si>
    <t>杨智</t>
  </si>
  <si>
    <t>吴涛</t>
  </si>
  <si>
    <t>云飞</t>
  </si>
  <si>
    <t>郭新华</t>
  </si>
  <si>
    <t>刘浩</t>
  </si>
  <si>
    <t>田伟量</t>
  </si>
  <si>
    <t>高峰</t>
  </si>
  <si>
    <t>魏超</t>
  </si>
  <si>
    <t>吕晓君</t>
  </si>
  <si>
    <t>王伟</t>
  </si>
  <si>
    <t>张宇霆</t>
  </si>
  <si>
    <t>王猛</t>
  </si>
  <si>
    <t>刘继伟</t>
  </si>
  <si>
    <t>韩江</t>
  </si>
  <si>
    <t>尹晓旗</t>
  </si>
  <si>
    <t>杨耀荣</t>
  </si>
  <si>
    <t>李保祥</t>
  </si>
  <si>
    <t>张文波</t>
  </si>
  <si>
    <t>郝瑞锋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</si>
</sst>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horizontal="center"/>
    </xf>
    <xf numFmtId="176" fontId="0" fillId="0" borderId="9" xfId="0" applyNumberFormat="1" applyFont="1" applyBorder="1" applyAlignment="1">
      <alignment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176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5.140625" style="2" customWidth="1"/>
    <col min="2" max="2" width="11.8515625" style="2" customWidth="1"/>
    <col min="3" max="3" width="5.421875" style="2" customWidth="1"/>
    <col min="4" max="4" width="14.57421875" style="2" customWidth="1"/>
    <col min="5" max="5" width="6.57421875" style="2" customWidth="1"/>
    <col min="6" max="7" width="6.421875" style="2" customWidth="1"/>
    <col min="8" max="8" width="6.00390625" style="2" customWidth="1"/>
    <col min="9" max="9" width="5.421875" style="2" customWidth="1"/>
    <col min="10" max="10" width="7.421875" style="2" customWidth="1"/>
    <col min="11" max="11" width="6.28125" style="3" customWidth="1"/>
    <col min="12" max="12" width="7.57421875" style="3" customWidth="1"/>
    <col min="13" max="13" width="6.28125" style="3" customWidth="1"/>
    <col min="14" max="249" width="9.140625" style="2" customWidth="1"/>
  </cols>
  <sheetData>
    <row r="1" spans="1:13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9"/>
      <c r="L1" s="19"/>
      <c r="M1" s="19"/>
    </row>
    <row r="2" spans="1:13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/>
      <c r="I2" s="7"/>
      <c r="J2" s="6" t="s">
        <v>8</v>
      </c>
      <c r="K2" s="20" t="s">
        <v>9</v>
      </c>
      <c r="L2" s="21" t="s">
        <v>10</v>
      </c>
      <c r="M2" s="21" t="s">
        <v>11</v>
      </c>
    </row>
    <row r="3" spans="1:13" s="1" customFormat="1" ht="54.75" customHeight="1">
      <c r="A3" s="5"/>
      <c r="B3" s="5"/>
      <c r="C3" s="5"/>
      <c r="D3" s="5"/>
      <c r="E3" s="6"/>
      <c r="F3" s="6"/>
      <c r="G3" s="6" t="s">
        <v>12</v>
      </c>
      <c r="H3" s="6" t="s">
        <v>13</v>
      </c>
      <c r="I3" s="6" t="s">
        <v>14</v>
      </c>
      <c r="J3" s="6"/>
      <c r="K3" s="20"/>
      <c r="L3" s="21"/>
      <c r="M3" s="21"/>
    </row>
    <row r="4" spans="1:13" ht="13.5">
      <c r="A4" s="8">
        <v>1</v>
      </c>
      <c r="B4" s="9" t="s">
        <v>15</v>
      </c>
      <c r="C4" s="9" t="s">
        <v>16</v>
      </c>
      <c r="D4" s="10">
        <v>18020105204</v>
      </c>
      <c r="E4" s="11">
        <v>64.47999999999999</v>
      </c>
      <c r="F4" s="12">
        <f aca="true" t="shared" si="0" ref="F4:F23">E4*0.6</f>
        <v>38.687999999999995</v>
      </c>
      <c r="G4" s="9">
        <v>2.5</v>
      </c>
      <c r="H4" s="8"/>
      <c r="I4" s="8"/>
      <c r="J4" s="12">
        <f aca="true" t="shared" si="1" ref="J4:J23">F4+G4</f>
        <v>41.187999999999995</v>
      </c>
      <c r="K4" s="38">
        <v>74.76</v>
      </c>
      <c r="L4" s="39">
        <f>ROUND(K4*0.4,2)</f>
        <v>29.9</v>
      </c>
      <c r="M4" s="40">
        <f aca="true" t="shared" si="2" ref="M4:M23">L4+J4</f>
        <v>71.088</v>
      </c>
    </row>
    <row r="5" spans="1:13" ht="13.5">
      <c r="A5" s="8">
        <v>2</v>
      </c>
      <c r="B5" s="9" t="s">
        <v>17</v>
      </c>
      <c r="C5" s="9" t="s">
        <v>16</v>
      </c>
      <c r="D5" s="10">
        <v>18020105108</v>
      </c>
      <c r="E5" s="11">
        <v>64.8</v>
      </c>
      <c r="F5" s="12">
        <f t="shared" si="0"/>
        <v>38.879999999999995</v>
      </c>
      <c r="G5" s="9">
        <v>2.5</v>
      </c>
      <c r="H5" s="8"/>
      <c r="I5" s="8"/>
      <c r="J5" s="12">
        <f t="shared" si="1"/>
        <v>41.379999999999995</v>
      </c>
      <c r="K5" s="38">
        <v>74.21</v>
      </c>
      <c r="L5" s="39">
        <f aca="true" t="shared" si="3" ref="L5:L23">ROUND(K5*0.4,2)</f>
        <v>29.68</v>
      </c>
      <c r="M5" s="40">
        <f t="shared" si="2"/>
        <v>71.06</v>
      </c>
    </row>
    <row r="6" spans="1:13" ht="13.5">
      <c r="A6" s="8">
        <v>3</v>
      </c>
      <c r="B6" s="9" t="s">
        <v>18</v>
      </c>
      <c r="C6" s="9" t="s">
        <v>19</v>
      </c>
      <c r="D6" s="10">
        <v>18020104927</v>
      </c>
      <c r="E6" s="11">
        <v>62.68</v>
      </c>
      <c r="F6" s="12">
        <f t="shared" si="0"/>
        <v>37.608</v>
      </c>
      <c r="G6" s="9">
        <v>2.5</v>
      </c>
      <c r="H6" s="8"/>
      <c r="I6" s="8"/>
      <c r="J6" s="12">
        <f t="shared" si="1"/>
        <v>40.108</v>
      </c>
      <c r="K6" s="38">
        <v>75.37</v>
      </c>
      <c r="L6" s="39">
        <f t="shared" si="3"/>
        <v>30.15</v>
      </c>
      <c r="M6" s="40">
        <f t="shared" si="2"/>
        <v>70.258</v>
      </c>
    </row>
    <row r="7" spans="1:13" ht="13.5">
      <c r="A7" s="8">
        <v>4</v>
      </c>
      <c r="B7" s="9" t="s">
        <v>20</v>
      </c>
      <c r="C7" s="9" t="s">
        <v>16</v>
      </c>
      <c r="D7" s="10">
        <v>18020105314</v>
      </c>
      <c r="E7" s="11">
        <v>61.82</v>
      </c>
      <c r="F7" s="12">
        <f t="shared" si="0"/>
        <v>37.092</v>
      </c>
      <c r="G7" s="9">
        <v>2.5</v>
      </c>
      <c r="H7" s="8"/>
      <c r="I7" s="8"/>
      <c r="J7" s="12">
        <f t="shared" si="1"/>
        <v>39.592</v>
      </c>
      <c r="K7" s="38">
        <v>73.66</v>
      </c>
      <c r="L7" s="39">
        <f t="shared" si="3"/>
        <v>29.46</v>
      </c>
      <c r="M7" s="40">
        <f t="shared" si="2"/>
        <v>69.05199999999999</v>
      </c>
    </row>
    <row r="8" spans="1:13" ht="13.5">
      <c r="A8" s="8">
        <v>5</v>
      </c>
      <c r="B8" s="9" t="s">
        <v>21</v>
      </c>
      <c r="C8" s="9" t="s">
        <v>16</v>
      </c>
      <c r="D8" s="10">
        <v>18020104930</v>
      </c>
      <c r="E8" s="11">
        <v>59.14</v>
      </c>
      <c r="F8" s="12">
        <f t="shared" si="0"/>
        <v>35.484</v>
      </c>
      <c r="G8" s="9">
        <v>2.5</v>
      </c>
      <c r="H8" s="8"/>
      <c r="I8" s="8"/>
      <c r="J8" s="12">
        <f t="shared" si="1"/>
        <v>37.984</v>
      </c>
      <c r="K8" s="38">
        <v>74.9</v>
      </c>
      <c r="L8" s="39">
        <f t="shared" si="3"/>
        <v>29.96</v>
      </c>
      <c r="M8" s="40">
        <f t="shared" si="2"/>
        <v>67.944</v>
      </c>
    </row>
    <row r="9" spans="1:13" ht="13.5">
      <c r="A9" s="8">
        <v>6</v>
      </c>
      <c r="B9" s="9" t="s">
        <v>22</v>
      </c>
      <c r="C9" s="9" t="s">
        <v>16</v>
      </c>
      <c r="D9" s="10">
        <v>18020105416</v>
      </c>
      <c r="E9" s="11">
        <v>60.44</v>
      </c>
      <c r="F9" s="12">
        <f t="shared" si="0"/>
        <v>36.263999999999996</v>
      </c>
      <c r="G9" s="9">
        <v>2.5</v>
      </c>
      <c r="H9" s="8"/>
      <c r="I9" s="8"/>
      <c r="J9" s="12">
        <f t="shared" si="1"/>
        <v>38.763999999999996</v>
      </c>
      <c r="K9" s="38">
        <v>71.75</v>
      </c>
      <c r="L9" s="39">
        <f t="shared" si="3"/>
        <v>28.7</v>
      </c>
      <c r="M9" s="40">
        <f t="shared" si="2"/>
        <v>67.464</v>
      </c>
    </row>
    <row r="10" spans="1:13" ht="13.5">
      <c r="A10" s="8">
        <v>7</v>
      </c>
      <c r="B10" s="9" t="s">
        <v>23</v>
      </c>
      <c r="C10" s="9" t="s">
        <v>16</v>
      </c>
      <c r="D10" s="10">
        <v>18020105313</v>
      </c>
      <c r="E10" s="11">
        <v>57.41</v>
      </c>
      <c r="F10" s="12">
        <f t="shared" si="0"/>
        <v>34.446</v>
      </c>
      <c r="G10" s="9">
        <v>2.5</v>
      </c>
      <c r="H10" s="8"/>
      <c r="I10" s="8"/>
      <c r="J10" s="12">
        <f t="shared" si="1"/>
        <v>36.946</v>
      </c>
      <c r="K10" s="38">
        <v>74.08</v>
      </c>
      <c r="L10" s="39">
        <f t="shared" si="3"/>
        <v>29.63</v>
      </c>
      <c r="M10" s="40">
        <f t="shared" si="2"/>
        <v>66.576</v>
      </c>
    </row>
    <row r="11" spans="1:13" ht="13.5">
      <c r="A11" s="8">
        <v>8</v>
      </c>
      <c r="B11" s="9" t="s">
        <v>24</v>
      </c>
      <c r="C11" s="9" t="s">
        <v>16</v>
      </c>
      <c r="D11" s="10">
        <v>18020105205</v>
      </c>
      <c r="E11" s="11">
        <v>58.69</v>
      </c>
      <c r="F11" s="12">
        <f t="shared" si="0"/>
        <v>35.214</v>
      </c>
      <c r="G11" s="9">
        <v>2.5</v>
      </c>
      <c r="H11" s="8"/>
      <c r="I11" s="8"/>
      <c r="J11" s="12">
        <f t="shared" si="1"/>
        <v>37.714</v>
      </c>
      <c r="K11" s="38">
        <v>71.83</v>
      </c>
      <c r="L11" s="39">
        <f t="shared" si="3"/>
        <v>28.73</v>
      </c>
      <c r="M11" s="40">
        <f t="shared" si="2"/>
        <v>66.444</v>
      </c>
    </row>
    <row r="12" spans="1:13" ht="13.5">
      <c r="A12" s="8">
        <v>9</v>
      </c>
      <c r="B12" s="9" t="s">
        <v>25</v>
      </c>
      <c r="C12" s="9" t="s">
        <v>16</v>
      </c>
      <c r="D12" s="10">
        <v>18020105129</v>
      </c>
      <c r="E12" s="11">
        <v>57.4</v>
      </c>
      <c r="F12" s="12">
        <f t="shared" si="0"/>
        <v>34.44</v>
      </c>
      <c r="G12" s="9">
        <v>2.5</v>
      </c>
      <c r="H12" s="8"/>
      <c r="I12" s="8"/>
      <c r="J12" s="12">
        <f t="shared" si="1"/>
        <v>36.94</v>
      </c>
      <c r="K12" s="38">
        <v>73.38</v>
      </c>
      <c r="L12" s="39">
        <f t="shared" si="3"/>
        <v>29.35</v>
      </c>
      <c r="M12" s="40">
        <f t="shared" si="2"/>
        <v>66.28999999999999</v>
      </c>
    </row>
    <row r="13" spans="1:13" ht="13.5">
      <c r="A13" s="8">
        <v>10</v>
      </c>
      <c r="B13" s="9" t="s">
        <v>26</v>
      </c>
      <c r="C13" s="9" t="s">
        <v>16</v>
      </c>
      <c r="D13" s="10">
        <v>18020105310</v>
      </c>
      <c r="E13" s="11">
        <v>57.85</v>
      </c>
      <c r="F13" s="12">
        <f t="shared" si="0"/>
        <v>34.71</v>
      </c>
      <c r="G13" s="9">
        <v>2.5</v>
      </c>
      <c r="H13" s="8"/>
      <c r="I13" s="8"/>
      <c r="J13" s="12">
        <f t="shared" si="1"/>
        <v>37.21</v>
      </c>
      <c r="K13" s="38">
        <v>71.53</v>
      </c>
      <c r="L13" s="39">
        <f t="shared" si="3"/>
        <v>28.61</v>
      </c>
      <c r="M13" s="40">
        <f t="shared" si="2"/>
        <v>65.82</v>
      </c>
    </row>
    <row r="14" spans="1:13" ht="13.5">
      <c r="A14" s="8">
        <v>11</v>
      </c>
      <c r="B14" s="13" t="s">
        <v>27</v>
      </c>
      <c r="C14" s="9" t="s">
        <v>16</v>
      </c>
      <c r="D14" s="30">
        <v>18020105009</v>
      </c>
      <c r="E14" s="31">
        <v>55.94</v>
      </c>
      <c r="F14" s="32">
        <f t="shared" si="0"/>
        <v>33.564</v>
      </c>
      <c r="G14" s="13">
        <v>2.5</v>
      </c>
      <c r="H14" s="33"/>
      <c r="I14" s="33"/>
      <c r="J14" s="32">
        <f t="shared" si="1"/>
        <v>36.064</v>
      </c>
      <c r="K14" s="43">
        <v>73.83</v>
      </c>
      <c r="L14" s="39">
        <f t="shared" si="3"/>
        <v>29.53</v>
      </c>
      <c r="M14" s="40">
        <f t="shared" si="2"/>
        <v>65.594</v>
      </c>
    </row>
    <row r="15" spans="1:13" ht="13.5">
      <c r="A15" s="8">
        <v>12</v>
      </c>
      <c r="B15" s="9" t="s">
        <v>28</v>
      </c>
      <c r="C15" s="9" t="s">
        <v>16</v>
      </c>
      <c r="D15" s="10">
        <v>18020105115</v>
      </c>
      <c r="E15" s="11">
        <v>56.22</v>
      </c>
      <c r="F15" s="12">
        <f t="shared" si="0"/>
        <v>33.732</v>
      </c>
      <c r="G15" s="9">
        <v>2.5</v>
      </c>
      <c r="H15" s="8"/>
      <c r="I15" s="8"/>
      <c r="J15" s="12">
        <f t="shared" si="1"/>
        <v>36.232</v>
      </c>
      <c r="K15" s="38">
        <v>72.68</v>
      </c>
      <c r="L15" s="39">
        <f t="shared" si="3"/>
        <v>29.07</v>
      </c>
      <c r="M15" s="40">
        <f t="shared" si="2"/>
        <v>65.30199999999999</v>
      </c>
    </row>
    <row r="16" spans="1:13" ht="13.5">
      <c r="A16" s="8">
        <v>13</v>
      </c>
      <c r="B16" s="9" t="s">
        <v>29</v>
      </c>
      <c r="C16" s="9" t="s">
        <v>16</v>
      </c>
      <c r="D16" s="10">
        <v>18020104910</v>
      </c>
      <c r="E16" s="11">
        <v>57.92</v>
      </c>
      <c r="F16" s="12">
        <f t="shared" si="0"/>
        <v>34.752</v>
      </c>
      <c r="G16" s="9">
        <v>2.5</v>
      </c>
      <c r="H16" s="8"/>
      <c r="I16" s="8"/>
      <c r="J16" s="12">
        <f t="shared" si="1"/>
        <v>37.252</v>
      </c>
      <c r="K16" s="38">
        <v>69.36</v>
      </c>
      <c r="L16" s="39">
        <f t="shared" si="3"/>
        <v>27.74</v>
      </c>
      <c r="M16" s="40">
        <f t="shared" si="2"/>
        <v>64.992</v>
      </c>
    </row>
    <row r="17" spans="1:13" ht="13.5">
      <c r="A17" s="8">
        <v>14</v>
      </c>
      <c r="B17" s="13" t="s">
        <v>30</v>
      </c>
      <c r="C17" s="9" t="s">
        <v>16</v>
      </c>
      <c r="D17" s="30">
        <v>18020105423</v>
      </c>
      <c r="E17" s="31">
        <v>56.02</v>
      </c>
      <c r="F17" s="32">
        <f t="shared" si="0"/>
        <v>33.612</v>
      </c>
      <c r="G17" s="13">
        <v>2.5</v>
      </c>
      <c r="H17" s="33"/>
      <c r="I17" s="33"/>
      <c r="J17" s="32">
        <f t="shared" si="1"/>
        <v>36.112</v>
      </c>
      <c r="K17" s="43">
        <v>70.85</v>
      </c>
      <c r="L17" s="39">
        <f t="shared" si="3"/>
        <v>28.34</v>
      </c>
      <c r="M17" s="40">
        <f t="shared" si="2"/>
        <v>64.452</v>
      </c>
    </row>
    <row r="18" spans="1:13" ht="13.5">
      <c r="A18" s="8">
        <v>15</v>
      </c>
      <c r="B18" s="9" t="s">
        <v>31</v>
      </c>
      <c r="C18" s="9" t="s">
        <v>16</v>
      </c>
      <c r="D18" s="10">
        <v>18020105020</v>
      </c>
      <c r="E18" s="11">
        <v>63.3</v>
      </c>
      <c r="F18" s="12">
        <f t="shared" si="0"/>
        <v>37.98</v>
      </c>
      <c r="G18" s="9">
        <v>2.5</v>
      </c>
      <c r="H18" s="8"/>
      <c r="I18" s="8"/>
      <c r="J18" s="12">
        <f t="shared" si="1"/>
        <v>40.48</v>
      </c>
      <c r="K18" s="38">
        <v>0</v>
      </c>
      <c r="L18" s="39">
        <f t="shared" si="3"/>
        <v>0</v>
      </c>
      <c r="M18" s="40">
        <f t="shared" si="2"/>
        <v>40.48</v>
      </c>
    </row>
    <row r="19" spans="1:13" ht="13.5">
      <c r="A19" s="8">
        <v>16</v>
      </c>
      <c r="B19" s="9" t="s">
        <v>32</v>
      </c>
      <c r="C19" s="9" t="s">
        <v>16</v>
      </c>
      <c r="D19" s="10">
        <v>18020105012</v>
      </c>
      <c r="E19" s="11">
        <v>61.61</v>
      </c>
      <c r="F19" s="12">
        <f t="shared" si="0"/>
        <v>36.966</v>
      </c>
      <c r="G19" s="9">
        <v>2.5</v>
      </c>
      <c r="H19" s="8"/>
      <c r="I19" s="8"/>
      <c r="J19" s="12">
        <f t="shared" si="1"/>
        <v>39.466</v>
      </c>
      <c r="K19" s="38">
        <v>0</v>
      </c>
      <c r="L19" s="39">
        <f t="shared" si="3"/>
        <v>0</v>
      </c>
      <c r="M19" s="40">
        <f t="shared" si="2"/>
        <v>39.466</v>
      </c>
    </row>
    <row r="20" spans="1:13" ht="13.5">
      <c r="A20" s="8">
        <v>17</v>
      </c>
      <c r="B20" s="9" t="s">
        <v>33</v>
      </c>
      <c r="C20" s="9" t="s">
        <v>16</v>
      </c>
      <c r="D20" s="10">
        <v>18020105316</v>
      </c>
      <c r="E20" s="11">
        <v>60.75</v>
      </c>
      <c r="F20" s="12">
        <f t="shared" si="0"/>
        <v>36.449999999999996</v>
      </c>
      <c r="G20" s="9">
        <v>2.5</v>
      </c>
      <c r="H20" s="8"/>
      <c r="I20" s="8"/>
      <c r="J20" s="12">
        <f t="shared" si="1"/>
        <v>38.949999999999996</v>
      </c>
      <c r="K20" s="38">
        <v>0</v>
      </c>
      <c r="L20" s="39">
        <f t="shared" si="3"/>
        <v>0</v>
      </c>
      <c r="M20" s="40">
        <f t="shared" si="2"/>
        <v>38.949999999999996</v>
      </c>
    </row>
    <row r="21" spans="1:13" ht="13.5">
      <c r="A21" s="8">
        <v>18</v>
      </c>
      <c r="B21" s="9" t="s">
        <v>34</v>
      </c>
      <c r="C21" s="9" t="s">
        <v>16</v>
      </c>
      <c r="D21" s="10">
        <v>18020105028</v>
      </c>
      <c r="E21" s="11">
        <v>59.81</v>
      </c>
      <c r="F21" s="12">
        <f t="shared" si="0"/>
        <v>35.886</v>
      </c>
      <c r="G21" s="9">
        <v>2.5</v>
      </c>
      <c r="H21" s="8"/>
      <c r="I21" s="8"/>
      <c r="J21" s="12">
        <f t="shared" si="1"/>
        <v>38.386</v>
      </c>
      <c r="K21" s="38">
        <v>0</v>
      </c>
      <c r="L21" s="39">
        <f t="shared" si="3"/>
        <v>0</v>
      </c>
      <c r="M21" s="40">
        <f t="shared" si="2"/>
        <v>38.386</v>
      </c>
    </row>
    <row r="22" spans="1:13" ht="13.5">
      <c r="A22" s="8">
        <v>19</v>
      </c>
      <c r="B22" s="9" t="s">
        <v>35</v>
      </c>
      <c r="C22" s="9" t="s">
        <v>16</v>
      </c>
      <c r="D22" s="34">
        <v>18020104918</v>
      </c>
      <c r="E22" s="35">
        <v>59.44</v>
      </c>
      <c r="F22" s="36">
        <f t="shared" si="0"/>
        <v>35.663999999999994</v>
      </c>
      <c r="G22" s="9">
        <v>2.5</v>
      </c>
      <c r="H22" s="37"/>
      <c r="I22" s="37"/>
      <c r="J22" s="36">
        <f t="shared" si="1"/>
        <v>38.163999999999994</v>
      </c>
      <c r="K22" s="44">
        <v>0</v>
      </c>
      <c r="L22" s="39">
        <f t="shared" si="3"/>
        <v>0</v>
      </c>
      <c r="M22" s="40">
        <f t="shared" si="2"/>
        <v>38.163999999999994</v>
      </c>
    </row>
    <row r="23" spans="1:13" ht="13.5">
      <c r="A23" s="8">
        <v>20</v>
      </c>
      <c r="B23" s="9" t="s">
        <v>36</v>
      </c>
      <c r="C23" s="9" t="s">
        <v>16</v>
      </c>
      <c r="D23" s="34">
        <v>18020105202</v>
      </c>
      <c r="E23" s="35">
        <v>58.81</v>
      </c>
      <c r="F23" s="36">
        <f t="shared" si="0"/>
        <v>35.286</v>
      </c>
      <c r="G23" s="9">
        <v>2.5</v>
      </c>
      <c r="H23" s="37"/>
      <c r="I23" s="37"/>
      <c r="J23" s="36">
        <f t="shared" si="1"/>
        <v>37.786</v>
      </c>
      <c r="K23" s="44">
        <v>0</v>
      </c>
      <c r="L23" s="39">
        <f t="shared" si="3"/>
        <v>0</v>
      </c>
      <c r="M23" s="40">
        <f t="shared" si="2"/>
        <v>37.786</v>
      </c>
    </row>
  </sheetData>
  <sheetProtection/>
  <autoFilter ref="A3:N23">
    <sortState ref="A4:N23">
      <sortCondition descending="1" sortBy="value" ref="M4:M23"/>
    </sortState>
  </autoFilter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SheetLayoutView="100" workbookViewId="0" topLeftCell="A1">
      <selection activeCell="K31" sqref="K31"/>
    </sheetView>
  </sheetViews>
  <sheetFormatPr defaultColWidth="9.140625" defaultRowHeight="12.75"/>
  <cols>
    <col min="1" max="1" width="6.140625" style="2" customWidth="1"/>
    <col min="2" max="2" width="10.140625" style="2" customWidth="1"/>
    <col min="3" max="3" width="6.140625" style="2" customWidth="1"/>
    <col min="4" max="4" width="14.57421875" style="2" customWidth="1"/>
    <col min="5" max="5" width="7.28125" style="2" customWidth="1"/>
    <col min="6" max="6" width="7.7109375" style="2" customWidth="1"/>
    <col min="7" max="9" width="5.57421875" style="2" customWidth="1"/>
    <col min="10" max="10" width="7.421875" style="2" customWidth="1"/>
    <col min="11" max="11" width="7.28125" style="3" customWidth="1"/>
    <col min="12" max="13" width="7.00390625" style="3" customWidth="1"/>
    <col min="14" max="255" width="9.140625" style="2" customWidth="1"/>
  </cols>
  <sheetData>
    <row r="1" spans="1:13" s="1" customFormat="1" ht="36.75" customHeight="1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19"/>
      <c r="L1" s="19"/>
      <c r="M1" s="19"/>
    </row>
    <row r="2" spans="1:13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/>
      <c r="I2" s="7"/>
      <c r="J2" s="6" t="s">
        <v>8</v>
      </c>
      <c r="K2" s="20" t="s">
        <v>9</v>
      </c>
      <c r="L2" s="21" t="s">
        <v>10</v>
      </c>
      <c r="M2" s="21" t="s">
        <v>11</v>
      </c>
    </row>
    <row r="3" spans="1:13" s="1" customFormat="1" ht="51.75" customHeight="1">
      <c r="A3" s="5"/>
      <c r="B3" s="5"/>
      <c r="C3" s="5"/>
      <c r="D3" s="5"/>
      <c r="E3" s="6"/>
      <c r="F3" s="6"/>
      <c r="G3" s="6" t="s">
        <v>12</v>
      </c>
      <c r="H3" s="6" t="s">
        <v>13</v>
      </c>
      <c r="I3" s="6" t="s">
        <v>14</v>
      </c>
      <c r="J3" s="6"/>
      <c r="K3" s="20"/>
      <c r="L3" s="21"/>
      <c r="M3" s="21"/>
    </row>
    <row r="4" spans="1:13" ht="13.5">
      <c r="A4" s="8">
        <v>1</v>
      </c>
      <c r="B4" s="9" t="s">
        <v>38</v>
      </c>
      <c r="C4" s="9" t="s">
        <v>16</v>
      </c>
      <c r="D4" s="10">
        <v>18010100310</v>
      </c>
      <c r="E4" s="11">
        <v>82.4</v>
      </c>
      <c r="F4" s="12">
        <f aca="true" t="shared" si="0" ref="F4:F63">E4*0.6</f>
        <v>49.440000000000005</v>
      </c>
      <c r="G4" s="9"/>
      <c r="H4" s="8"/>
      <c r="I4" s="8"/>
      <c r="J4" s="12">
        <f aca="true" t="shared" si="1" ref="J4:J63">F4+G4</f>
        <v>49.440000000000005</v>
      </c>
      <c r="K4" s="38">
        <v>74.16</v>
      </c>
      <c r="L4" s="39">
        <f aca="true" t="shared" si="2" ref="L4:L63">ROUND(K4*0.4,2)</f>
        <v>29.66</v>
      </c>
      <c r="M4" s="40">
        <f aca="true" t="shared" si="3" ref="M4:M63">L4+J4</f>
        <v>79.10000000000001</v>
      </c>
    </row>
    <row r="5" spans="1:13" ht="13.5">
      <c r="A5" s="8">
        <v>2</v>
      </c>
      <c r="B5" s="9" t="s">
        <v>39</v>
      </c>
      <c r="C5" s="9" t="s">
        <v>16</v>
      </c>
      <c r="D5" s="10">
        <v>18010102212</v>
      </c>
      <c r="E5" s="11">
        <v>84.57</v>
      </c>
      <c r="F5" s="12">
        <f t="shared" si="0"/>
        <v>50.742</v>
      </c>
      <c r="G5" s="9"/>
      <c r="H5" s="8"/>
      <c r="I5" s="8"/>
      <c r="J5" s="12">
        <f t="shared" si="1"/>
        <v>50.742</v>
      </c>
      <c r="K5" s="38">
        <v>69.7</v>
      </c>
      <c r="L5" s="39">
        <f t="shared" si="2"/>
        <v>27.88</v>
      </c>
      <c r="M5" s="40">
        <f t="shared" si="3"/>
        <v>78.622</v>
      </c>
    </row>
    <row r="6" spans="1:13" ht="13.5">
      <c r="A6" s="8">
        <v>3</v>
      </c>
      <c r="B6" s="9" t="s">
        <v>40</v>
      </c>
      <c r="C6" s="9" t="s">
        <v>16</v>
      </c>
      <c r="D6" s="10">
        <v>18010100922</v>
      </c>
      <c r="E6" s="11">
        <v>83.64</v>
      </c>
      <c r="F6" s="12">
        <f t="shared" si="0"/>
        <v>50.184</v>
      </c>
      <c r="G6" s="9"/>
      <c r="H6" s="8"/>
      <c r="I6" s="8"/>
      <c r="J6" s="12">
        <f t="shared" si="1"/>
        <v>50.184</v>
      </c>
      <c r="K6" s="38">
        <v>70.3</v>
      </c>
      <c r="L6" s="39">
        <f t="shared" si="2"/>
        <v>28.12</v>
      </c>
      <c r="M6" s="40">
        <f t="shared" si="3"/>
        <v>78.304</v>
      </c>
    </row>
    <row r="7" spans="1:13" ht="13.5">
      <c r="A7" s="8">
        <v>4</v>
      </c>
      <c r="B7" s="9" t="s">
        <v>41</v>
      </c>
      <c r="C7" s="9" t="s">
        <v>16</v>
      </c>
      <c r="D7" s="10">
        <v>18010102104</v>
      </c>
      <c r="E7" s="11">
        <v>80.22999999999999</v>
      </c>
      <c r="F7" s="12">
        <f t="shared" si="0"/>
        <v>48.13799999999999</v>
      </c>
      <c r="G7" s="9"/>
      <c r="H7" s="8"/>
      <c r="I7" s="8"/>
      <c r="J7" s="12">
        <f t="shared" si="1"/>
        <v>48.13799999999999</v>
      </c>
      <c r="K7" s="38">
        <v>75.26</v>
      </c>
      <c r="L7" s="39">
        <f t="shared" si="2"/>
        <v>30.1</v>
      </c>
      <c r="M7" s="40">
        <f t="shared" si="3"/>
        <v>78.238</v>
      </c>
    </row>
    <row r="8" spans="1:13" ht="13.5">
      <c r="A8" s="8">
        <v>5</v>
      </c>
      <c r="B8" s="9" t="s">
        <v>42</v>
      </c>
      <c r="C8" s="9" t="s">
        <v>16</v>
      </c>
      <c r="D8" s="10">
        <v>18010102623</v>
      </c>
      <c r="E8" s="11">
        <v>81.09</v>
      </c>
      <c r="F8" s="12">
        <f t="shared" si="0"/>
        <v>48.654</v>
      </c>
      <c r="G8" s="9"/>
      <c r="H8" s="8"/>
      <c r="I8" s="8"/>
      <c r="J8" s="12">
        <f t="shared" si="1"/>
        <v>48.654</v>
      </c>
      <c r="K8" s="38">
        <v>73.76</v>
      </c>
      <c r="L8" s="39">
        <f t="shared" si="2"/>
        <v>29.5</v>
      </c>
      <c r="M8" s="40">
        <f t="shared" si="3"/>
        <v>78.154</v>
      </c>
    </row>
    <row r="9" spans="1:13" ht="13.5">
      <c r="A9" s="8">
        <v>6</v>
      </c>
      <c r="B9" s="9" t="s">
        <v>43</v>
      </c>
      <c r="C9" s="9" t="s">
        <v>16</v>
      </c>
      <c r="D9" s="10">
        <v>18010101430</v>
      </c>
      <c r="E9" s="11">
        <v>80.92</v>
      </c>
      <c r="F9" s="12">
        <f t="shared" si="0"/>
        <v>48.552</v>
      </c>
      <c r="G9" s="9"/>
      <c r="H9" s="8"/>
      <c r="I9" s="8"/>
      <c r="J9" s="12">
        <f t="shared" si="1"/>
        <v>48.552</v>
      </c>
      <c r="K9" s="38">
        <v>73.64</v>
      </c>
      <c r="L9" s="39">
        <f t="shared" si="2"/>
        <v>29.46</v>
      </c>
      <c r="M9" s="40">
        <f t="shared" si="3"/>
        <v>78.012</v>
      </c>
    </row>
    <row r="10" spans="1:13" ht="13.5">
      <c r="A10" s="8">
        <v>7</v>
      </c>
      <c r="B10" s="9" t="s">
        <v>44</v>
      </c>
      <c r="C10" s="9" t="s">
        <v>16</v>
      </c>
      <c r="D10" s="10">
        <v>18010102625</v>
      </c>
      <c r="E10" s="11">
        <v>80.13</v>
      </c>
      <c r="F10" s="12">
        <f t="shared" si="0"/>
        <v>48.077999999999996</v>
      </c>
      <c r="G10" s="9"/>
      <c r="H10" s="8"/>
      <c r="I10" s="8"/>
      <c r="J10" s="12">
        <f t="shared" si="1"/>
        <v>48.077999999999996</v>
      </c>
      <c r="K10" s="38">
        <v>74.54</v>
      </c>
      <c r="L10" s="39">
        <f t="shared" si="2"/>
        <v>29.82</v>
      </c>
      <c r="M10" s="40">
        <f t="shared" si="3"/>
        <v>77.898</v>
      </c>
    </row>
    <row r="11" spans="1:13" ht="13.5">
      <c r="A11" s="8">
        <v>8</v>
      </c>
      <c r="B11" s="9" t="s">
        <v>45</v>
      </c>
      <c r="C11" s="9" t="s">
        <v>16</v>
      </c>
      <c r="D11" s="10">
        <v>18010102201</v>
      </c>
      <c r="E11" s="11">
        <v>81.53999999999999</v>
      </c>
      <c r="F11" s="12">
        <f t="shared" si="0"/>
        <v>48.92399999999999</v>
      </c>
      <c r="G11" s="9"/>
      <c r="H11" s="8"/>
      <c r="I11" s="8"/>
      <c r="J11" s="12">
        <f t="shared" si="1"/>
        <v>48.92399999999999</v>
      </c>
      <c r="K11" s="38">
        <v>71.98</v>
      </c>
      <c r="L11" s="39">
        <f t="shared" si="2"/>
        <v>28.79</v>
      </c>
      <c r="M11" s="40">
        <f t="shared" si="3"/>
        <v>77.714</v>
      </c>
    </row>
    <row r="12" spans="1:13" ht="13.5">
      <c r="A12" s="8">
        <v>9</v>
      </c>
      <c r="B12" s="9" t="s">
        <v>46</v>
      </c>
      <c r="C12" s="9" t="s">
        <v>16</v>
      </c>
      <c r="D12" s="10">
        <v>18010100224</v>
      </c>
      <c r="E12" s="11">
        <v>82.82</v>
      </c>
      <c r="F12" s="12">
        <f t="shared" si="0"/>
        <v>49.69199999999999</v>
      </c>
      <c r="G12" s="9"/>
      <c r="H12" s="8"/>
      <c r="I12" s="8"/>
      <c r="J12" s="12">
        <f t="shared" si="1"/>
        <v>49.69199999999999</v>
      </c>
      <c r="K12" s="38">
        <v>69.04</v>
      </c>
      <c r="L12" s="39">
        <f t="shared" si="2"/>
        <v>27.62</v>
      </c>
      <c r="M12" s="40">
        <f t="shared" si="3"/>
        <v>77.312</v>
      </c>
    </row>
    <row r="13" spans="1:13" ht="13.5">
      <c r="A13" s="8">
        <v>10</v>
      </c>
      <c r="B13" s="9" t="s">
        <v>47</v>
      </c>
      <c r="C13" s="9" t="s">
        <v>16</v>
      </c>
      <c r="D13" s="10">
        <v>18010102430</v>
      </c>
      <c r="E13" s="11">
        <v>81.64</v>
      </c>
      <c r="F13" s="12">
        <f t="shared" si="0"/>
        <v>48.984</v>
      </c>
      <c r="G13" s="9"/>
      <c r="H13" s="8"/>
      <c r="I13" s="8"/>
      <c r="J13" s="12">
        <f t="shared" si="1"/>
        <v>48.984</v>
      </c>
      <c r="K13" s="38">
        <v>70.54</v>
      </c>
      <c r="L13" s="39">
        <f t="shared" si="2"/>
        <v>28.22</v>
      </c>
      <c r="M13" s="40">
        <f t="shared" si="3"/>
        <v>77.20400000000001</v>
      </c>
    </row>
    <row r="14" spans="1:13" ht="13.5">
      <c r="A14" s="8">
        <v>11</v>
      </c>
      <c r="B14" s="9" t="s">
        <v>48</v>
      </c>
      <c r="C14" s="9" t="s">
        <v>16</v>
      </c>
      <c r="D14" s="10">
        <v>18010101101</v>
      </c>
      <c r="E14" s="11">
        <v>76.47999999999999</v>
      </c>
      <c r="F14" s="12">
        <f t="shared" si="0"/>
        <v>45.88799999999999</v>
      </c>
      <c r="G14" s="9">
        <v>2.5</v>
      </c>
      <c r="H14" s="8"/>
      <c r="I14" s="8"/>
      <c r="J14" s="12">
        <f t="shared" si="1"/>
        <v>48.38799999999999</v>
      </c>
      <c r="K14" s="38">
        <v>71.96</v>
      </c>
      <c r="L14" s="39">
        <f t="shared" si="2"/>
        <v>28.78</v>
      </c>
      <c r="M14" s="40">
        <f t="shared" si="3"/>
        <v>77.16799999999999</v>
      </c>
    </row>
    <row r="15" spans="1:13" ht="13.5">
      <c r="A15" s="8">
        <v>12</v>
      </c>
      <c r="B15" s="9" t="s">
        <v>49</v>
      </c>
      <c r="C15" s="9" t="s">
        <v>16</v>
      </c>
      <c r="D15" s="10">
        <v>18010100605</v>
      </c>
      <c r="E15" s="11">
        <v>78.06</v>
      </c>
      <c r="F15" s="12">
        <f t="shared" si="0"/>
        <v>46.836</v>
      </c>
      <c r="G15" s="9"/>
      <c r="H15" s="8"/>
      <c r="I15" s="8"/>
      <c r="J15" s="12">
        <f t="shared" si="1"/>
        <v>46.836</v>
      </c>
      <c r="K15" s="38">
        <v>75.48</v>
      </c>
      <c r="L15" s="39">
        <f t="shared" si="2"/>
        <v>30.19</v>
      </c>
      <c r="M15" s="40">
        <f t="shared" si="3"/>
        <v>77.026</v>
      </c>
    </row>
    <row r="16" spans="1:13" ht="13.5">
      <c r="A16" s="8">
        <v>13</v>
      </c>
      <c r="B16" s="9" t="s">
        <v>50</v>
      </c>
      <c r="C16" s="9" t="s">
        <v>16</v>
      </c>
      <c r="D16" s="10">
        <v>18010102123</v>
      </c>
      <c r="E16" s="11">
        <v>79.34</v>
      </c>
      <c r="F16" s="12">
        <f t="shared" si="0"/>
        <v>47.604</v>
      </c>
      <c r="G16" s="9"/>
      <c r="H16" s="8"/>
      <c r="I16" s="8"/>
      <c r="J16" s="12">
        <f t="shared" si="1"/>
        <v>47.604</v>
      </c>
      <c r="K16" s="38">
        <v>73.36</v>
      </c>
      <c r="L16" s="39">
        <f t="shared" si="2"/>
        <v>29.34</v>
      </c>
      <c r="M16" s="40">
        <f t="shared" si="3"/>
        <v>76.944</v>
      </c>
    </row>
    <row r="17" spans="1:13" ht="13.5">
      <c r="A17" s="8">
        <v>14</v>
      </c>
      <c r="B17" s="9" t="s">
        <v>51</v>
      </c>
      <c r="C17" s="9" t="s">
        <v>16</v>
      </c>
      <c r="D17" s="10">
        <v>18010103609</v>
      </c>
      <c r="E17" s="11">
        <v>76.13</v>
      </c>
      <c r="F17" s="12">
        <f t="shared" si="0"/>
        <v>45.678</v>
      </c>
      <c r="G17" s="9">
        <v>2.5</v>
      </c>
      <c r="H17" s="8"/>
      <c r="I17" s="8"/>
      <c r="J17" s="12">
        <f t="shared" si="1"/>
        <v>48.178</v>
      </c>
      <c r="K17" s="38">
        <v>71.9</v>
      </c>
      <c r="L17" s="39">
        <f t="shared" si="2"/>
        <v>28.76</v>
      </c>
      <c r="M17" s="40">
        <f t="shared" si="3"/>
        <v>76.938</v>
      </c>
    </row>
    <row r="18" spans="1:13" ht="13.5">
      <c r="A18" s="8">
        <v>15</v>
      </c>
      <c r="B18" s="9" t="s">
        <v>52</v>
      </c>
      <c r="C18" s="9" t="s">
        <v>16</v>
      </c>
      <c r="D18" s="10">
        <v>18010102712</v>
      </c>
      <c r="E18" s="11">
        <v>76.37</v>
      </c>
      <c r="F18" s="12">
        <f t="shared" si="0"/>
        <v>45.822</v>
      </c>
      <c r="G18" s="9">
        <v>2.5</v>
      </c>
      <c r="H18" s="8"/>
      <c r="I18" s="8"/>
      <c r="J18" s="12">
        <f t="shared" si="1"/>
        <v>48.322</v>
      </c>
      <c r="K18" s="38">
        <v>71.42</v>
      </c>
      <c r="L18" s="39">
        <f t="shared" si="2"/>
        <v>28.57</v>
      </c>
      <c r="M18" s="40">
        <f t="shared" si="3"/>
        <v>76.892</v>
      </c>
    </row>
    <row r="19" spans="1:13" ht="13.5">
      <c r="A19" s="8">
        <v>16</v>
      </c>
      <c r="B19" s="9" t="s">
        <v>53</v>
      </c>
      <c r="C19" s="9" t="s">
        <v>16</v>
      </c>
      <c r="D19" s="10">
        <v>18010100527</v>
      </c>
      <c r="E19" s="11">
        <v>81.82</v>
      </c>
      <c r="F19" s="12">
        <f t="shared" si="0"/>
        <v>49.09199999999999</v>
      </c>
      <c r="G19" s="9"/>
      <c r="H19" s="8"/>
      <c r="I19" s="8"/>
      <c r="J19" s="12">
        <f t="shared" si="1"/>
        <v>49.09199999999999</v>
      </c>
      <c r="K19" s="38">
        <v>69.44</v>
      </c>
      <c r="L19" s="39">
        <f t="shared" si="2"/>
        <v>27.78</v>
      </c>
      <c r="M19" s="40">
        <f t="shared" si="3"/>
        <v>76.87199999999999</v>
      </c>
    </row>
    <row r="20" spans="1:13" ht="13.5">
      <c r="A20" s="8">
        <v>17</v>
      </c>
      <c r="B20" s="9" t="s">
        <v>54</v>
      </c>
      <c r="C20" s="9" t="s">
        <v>16</v>
      </c>
      <c r="D20" s="10">
        <v>18010101913</v>
      </c>
      <c r="E20" s="11">
        <v>80.92</v>
      </c>
      <c r="F20" s="12">
        <f t="shared" si="0"/>
        <v>48.552</v>
      </c>
      <c r="G20" s="9"/>
      <c r="H20" s="8"/>
      <c r="I20" s="8"/>
      <c r="J20" s="12">
        <f t="shared" si="1"/>
        <v>48.552</v>
      </c>
      <c r="K20" s="38">
        <v>70.58</v>
      </c>
      <c r="L20" s="39">
        <f t="shared" si="2"/>
        <v>28.23</v>
      </c>
      <c r="M20" s="40">
        <f t="shared" si="3"/>
        <v>76.782</v>
      </c>
    </row>
    <row r="21" spans="1:13" ht="13.5">
      <c r="A21" s="8">
        <v>18</v>
      </c>
      <c r="B21" s="9" t="s">
        <v>55</v>
      </c>
      <c r="C21" s="9" t="s">
        <v>16</v>
      </c>
      <c r="D21" s="10">
        <v>18010100329</v>
      </c>
      <c r="E21" s="11">
        <v>81.71000000000001</v>
      </c>
      <c r="F21" s="12">
        <f t="shared" si="0"/>
        <v>49.026</v>
      </c>
      <c r="G21" s="9"/>
      <c r="H21" s="8"/>
      <c r="I21" s="8"/>
      <c r="J21" s="12">
        <f t="shared" si="1"/>
        <v>49.026</v>
      </c>
      <c r="K21" s="38">
        <v>69.08</v>
      </c>
      <c r="L21" s="39">
        <f t="shared" si="2"/>
        <v>27.63</v>
      </c>
      <c r="M21" s="40">
        <f t="shared" si="3"/>
        <v>76.656</v>
      </c>
    </row>
    <row r="22" spans="1:13" ht="13.5">
      <c r="A22" s="8">
        <v>19</v>
      </c>
      <c r="B22" s="9" t="s">
        <v>56</v>
      </c>
      <c r="C22" s="9" t="s">
        <v>16</v>
      </c>
      <c r="D22" s="10">
        <v>18010102506</v>
      </c>
      <c r="E22" s="11">
        <v>78.83</v>
      </c>
      <c r="F22" s="12">
        <f t="shared" si="0"/>
        <v>47.297999999999995</v>
      </c>
      <c r="G22" s="9"/>
      <c r="H22" s="8"/>
      <c r="I22" s="8"/>
      <c r="J22" s="12">
        <f t="shared" si="1"/>
        <v>47.297999999999995</v>
      </c>
      <c r="K22" s="38">
        <v>73.14</v>
      </c>
      <c r="L22" s="39">
        <f t="shared" si="2"/>
        <v>29.26</v>
      </c>
      <c r="M22" s="40">
        <f t="shared" si="3"/>
        <v>76.55799999999999</v>
      </c>
    </row>
    <row r="23" spans="1:13" ht="13.5">
      <c r="A23" s="8">
        <v>20</v>
      </c>
      <c r="B23" s="9" t="s">
        <v>57</v>
      </c>
      <c r="C23" s="9" t="s">
        <v>16</v>
      </c>
      <c r="D23" s="10">
        <v>18010100318</v>
      </c>
      <c r="E23" s="11">
        <v>81.14</v>
      </c>
      <c r="F23" s="12">
        <f t="shared" si="0"/>
        <v>48.684</v>
      </c>
      <c r="G23" s="9"/>
      <c r="H23" s="8"/>
      <c r="I23" s="8"/>
      <c r="J23" s="12">
        <f t="shared" si="1"/>
        <v>48.684</v>
      </c>
      <c r="K23" s="38">
        <v>69.62</v>
      </c>
      <c r="L23" s="39">
        <f t="shared" si="2"/>
        <v>27.85</v>
      </c>
      <c r="M23" s="40">
        <f t="shared" si="3"/>
        <v>76.53399999999999</v>
      </c>
    </row>
    <row r="24" spans="1:13" ht="13.5">
      <c r="A24" s="8">
        <v>21</v>
      </c>
      <c r="B24" s="9" t="s">
        <v>58</v>
      </c>
      <c r="C24" s="9" t="s">
        <v>16</v>
      </c>
      <c r="D24" s="10">
        <v>18010101918</v>
      </c>
      <c r="E24" s="11">
        <v>79.33</v>
      </c>
      <c r="F24" s="12">
        <f t="shared" si="0"/>
        <v>47.598</v>
      </c>
      <c r="G24" s="9"/>
      <c r="H24" s="8"/>
      <c r="I24" s="8"/>
      <c r="J24" s="12">
        <f t="shared" si="1"/>
        <v>47.598</v>
      </c>
      <c r="K24" s="38">
        <v>72.26</v>
      </c>
      <c r="L24" s="39">
        <f t="shared" si="2"/>
        <v>28.9</v>
      </c>
      <c r="M24" s="40">
        <f t="shared" si="3"/>
        <v>76.49799999999999</v>
      </c>
    </row>
    <row r="25" spans="1:13" ht="13.5">
      <c r="A25" s="8">
        <v>22</v>
      </c>
      <c r="B25" s="9" t="s">
        <v>59</v>
      </c>
      <c r="C25" s="9" t="s">
        <v>16</v>
      </c>
      <c r="D25" s="10">
        <v>18010101614</v>
      </c>
      <c r="E25" s="11">
        <v>77.34</v>
      </c>
      <c r="F25" s="12">
        <f t="shared" si="0"/>
        <v>46.404</v>
      </c>
      <c r="G25" s="9">
        <v>2.5</v>
      </c>
      <c r="H25" s="8"/>
      <c r="I25" s="8"/>
      <c r="J25" s="12">
        <f t="shared" si="1"/>
        <v>48.904</v>
      </c>
      <c r="K25" s="38">
        <v>68.96</v>
      </c>
      <c r="L25" s="39">
        <f t="shared" si="2"/>
        <v>27.58</v>
      </c>
      <c r="M25" s="40">
        <f t="shared" si="3"/>
        <v>76.48400000000001</v>
      </c>
    </row>
    <row r="26" spans="1:13" ht="13.5">
      <c r="A26" s="8">
        <v>23</v>
      </c>
      <c r="B26" s="9" t="s">
        <v>60</v>
      </c>
      <c r="C26" s="9" t="s">
        <v>16</v>
      </c>
      <c r="D26" s="10">
        <v>18010101028</v>
      </c>
      <c r="E26" s="11">
        <v>73.68</v>
      </c>
      <c r="F26" s="12">
        <f t="shared" si="0"/>
        <v>44.208000000000006</v>
      </c>
      <c r="G26" s="9">
        <v>2.5</v>
      </c>
      <c r="H26" s="8"/>
      <c r="I26" s="8"/>
      <c r="J26" s="12">
        <f t="shared" si="1"/>
        <v>46.708000000000006</v>
      </c>
      <c r="K26" s="38">
        <v>73.92</v>
      </c>
      <c r="L26" s="39">
        <f t="shared" si="2"/>
        <v>29.57</v>
      </c>
      <c r="M26" s="40">
        <f t="shared" si="3"/>
        <v>76.278</v>
      </c>
    </row>
    <row r="27" spans="1:13" ht="13.5">
      <c r="A27" s="8">
        <v>24</v>
      </c>
      <c r="B27" s="9" t="s">
        <v>61</v>
      </c>
      <c r="C27" s="9" t="s">
        <v>16</v>
      </c>
      <c r="D27" s="10">
        <v>18010102017</v>
      </c>
      <c r="E27" s="11">
        <v>80.41</v>
      </c>
      <c r="F27" s="12">
        <f t="shared" si="0"/>
        <v>48.245999999999995</v>
      </c>
      <c r="G27" s="9"/>
      <c r="H27" s="8"/>
      <c r="I27" s="8"/>
      <c r="J27" s="12">
        <f t="shared" si="1"/>
        <v>48.245999999999995</v>
      </c>
      <c r="K27" s="38">
        <v>70.04</v>
      </c>
      <c r="L27" s="39">
        <f t="shared" si="2"/>
        <v>28.02</v>
      </c>
      <c r="M27" s="40">
        <f t="shared" si="3"/>
        <v>76.26599999999999</v>
      </c>
    </row>
    <row r="28" spans="1:13" ht="13.5">
      <c r="A28" s="8">
        <v>25</v>
      </c>
      <c r="B28" s="9" t="s">
        <v>62</v>
      </c>
      <c r="C28" s="9" t="s">
        <v>16</v>
      </c>
      <c r="D28" s="10">
        <v>18010102504</v>
      </c>
      <c r="E28" s="11">
        <v>77.96000000000001</v>
      </c>
      <c r="F28" s="12">
        <f t="shared" si="0"/>
        <v>46.776</v>
      </c>
      <c r="G28" s="9"/>
      <c r="H28" s="8"/>
      <c r="I28" s="8"/>
      <c r="J28" s="12">
        <f t="shared" si="1"/>
        <v>46.776</v>
      </c>
      <c r="K28" s="38">
        <v>73.44</v>
      </c>
      <c r="L28" s="39">
        <f t="shared" si="2"/>
        <v>29.38</v>
      </c>
      <c r="M28" s="40">
        <f t="shared" si="3"/>
        <v>76.156</v>
      </c>
    </row>
    <row r="29" spans="1:13" ht="13.5">
      <c r="A29" s="8">
        <v>26</v>
      </c>
      <c r="B29" s="9" t="s">
        <v>63</v>
      </c>
      <c r="C29" s="9" t="s">
        <v>16</v>
      </c>
      <c r="D29" s="10">
        <v>18010102303</v>
      </c>
      <c r="E29" s="11">
        <v>78.85</v>
      </c>
      <c r="F29" s="12">
        <f t="shared" si="0"/>
        <v>47.309999999999995</v>
      </c>
      <c r="G29" s="9"/>
      <c r="H29" s="8"/>
      <c r="I29" s="8"/>
      <c r="J29" s="12">
        <f t="shared" si="1"/>
        <v>47.309999999999995</v>
      </c>
      <c r="K29" s="38">
        <v>72.06</v>
      </c>
      <c r="L29" s="39">
        <f t="shared" si="2"/>
        <v>28.82</v>
      </c>
      <c r="M29" s="40">
        <f t="shared" si="3"/>
        <v>76.13</v>
      </c>
    </row>
    <row r="30" spans="1:13" ht="13.5">
      <c r="A30" s="8">
        <v>27</v>
      </c>
      <c r="B30" s="9" t="s">
        <v>64</v>
      </c>
      <c r="C30" s="9" t="s">
        <v>16</v>
      </c>
      <c r="D30" s="10">
        <v>18010102401</v>
      </c>
      <c r="E30" s="11">
        <v>79.82</v>
      </c>
      <c r="F30" s="12">
        <f t="shared" si="0"/>
        <v>47.891999999999996</v>
      </c>
      <c r="G30" s="9"/>
      <c r="H30" s="8"/>
      <c r="I30" s="8"/>
      <c r="J30" s="12">
        <f t="shared" si="1"/>
        <v>47.891999999999996</v>
      </c>
      <c r="K30" s="38">
        <v>70.58</v>
      </c>
      <c r="L30" s="39">
        <f t="shared" si="2"/>
        <v>28.23</v>
      </c>
      <c r="M30" s="40">
        <f t="shared" si="3"/>
        <v>76.122</v>
      </c>
    </row>
    <row r="31" spans="1:13" ht="13.5">
      <c r="A31" s="8">
        <v>28</v>
      </c>
      <c r="B31" s="9" t="s">
        <v>65</v>
      </c>
      <c r="C31" s="9" t="s">
        <v>16</v>
      </c>
      <c r="D31" s="25">
        <v>18010102822</v>
      </c>
      <c r="E31" s="26">
        <v>74.72</v>
      </c>
      <c r="F31" s="27">
        <f>E31*0.6</f>
        <v>44.832</v>
      </c>
      <c r="G31" s="9">
        <v>2.5</v>
      </c>
      <c r="H31" s="28"/>
      <c r="I31" s="28"/>
      <c r="J31" s="27">
        <f>F31+G31</f>
        <v>47.332</v>
      </c>
      <c r="K31" s="41">
        <v>71.84</v>
      </c>
      <c r="L31" s="39">
        <f>ROUND(K31*0.4,2)</f>
        <v>28.74</v>
      </c>
      <c r="M31" s="42">
        <f>L31+J31</f>
        <v>76.072</v>
      </c>
    </row>
    <row r="32" spans="1:13" ht="13.5">
      <c r="A32" s="8">
        <v>29</v>
      </c>
      <c r="B32" s="9" t="s">
        <v>66</v>
      </c>
      <c r="C32" s="9" t="s">
        <v>16</v>
      </c>
      <c r="D32" s="25">
        <v>18010103404</v>
      </c>
      <c r="E32" s="26">
        <v>76.17</v>
      </c>
      <c r="F32" s="27">
        <f>E32*0.6</f>
        <v>45.702</v>
      </c>
      <c r="G32" s="9">
        <v>2.5</v>
      </c>
      <c r="H32" s="28"/>
      <c r="I32" s="28"/>
      <c r="J32" s="27">
        <f>F32+G32</f>
        <v>48.202</v>
      </c>
      <c r="K32" s="41">
        <v>69.56</v>
      </c>
      <c r="L32" s="39">
        <f>ROUND(K32*0.4,2)</f>
        <v>27.82</v>
      </c>
      <c r="M32" s="42">
        <f>L32+J32</f>
        <v>76.02199999999999</v>
      </c>
    </row>
    <row r="33" spans="1:13" ht="13.5">
      <c r="A33" s="8">
        <v>30</v>
      </c>
      <c r="B33" s="9" t="s">
        <v>67</v>
      </c>
      <c r="C33" s="9" t="s">
        <v>16</v>
      </c>
      <c r="D33" s="25">
        <v>18010103311</v>
      </c>
      <c r="E33" s="26">
        <v>78.62</v>
      </c>
      <c r="F33" s="27">
        <f>E33*0.6</f>
        <v>47.172000000000004</v>
      </c>
      <c r="G33" s="9"/>
      <c r="H33" s="28"/>
      <c r="I33" s="28"/>
      <c r="J33" s="27">
        <f>F33+G33</f>
        <v>47.172000000000004</v>
      </c>
      <c r="K33" s="41">
        <v>71.98</v>
      </c>
      <c r="L33" s="39">
        <f>ROUND(K33*0.4,2)</f>
        <v>28.79</v>
      </c>
      <c r="M33" s="42">
        <f>L33+J33</f>
        <v>75.962</v>
      </c>
    </row>
    <row r="34" spans="1:13" ht="13.5">
      <c r="A34" s="8">
        <v>31</v>
      </c>
      <c r="B34" s="9" t="s">
        <v>68</v>
      </c>
      <c r="C34" s="9" t="s">
        <v>16</v>
      </c>
      <c r="D34" s="25">
        <v>18010100930</v>
      </c>
      <c r="E34" s="26">
        <v>80.03</v>
      </c>
      <c r="F34" s="27">
        <f>E34*0.6</f>
        <v>48.018</v>
      </c>
      <c r="G34" s="9"/>
      <c r="H34" s="28"/>
      <c r="I34" s="28"/>
      <c r="J34" s="27">
        <f>F34+G34</f>
        <v>48.018</v>
      </c>
      <c r="K34" s="41">
        <v>69.86</v>
      </c>
      <c r="L34" s="39">
        <f>ROUND(K34*0.4,2)</f>
        <v>27.94</v>
      </c>
      <c r="M34" s="42">
        <f>L34+J34</f>
        <v>75.958</v>
      </c>
    </row>
    <row r="35" spans="1:13" ht="13.5">
      <c r="A35" s="8">
        <v>32</v>
      </c>
      <c r="B35" s="9" t="s">
        <v>69</v>
      </c>
      <c r="C35" s="9" t="s">
        <v>16</v>
      </c>
      <c r="D35" s="10">
        <v>18010103804</v>
      </c>
      <c r="E35" s="11">
        <v>78.24000000000001</v>
      </c>
      <c r="F35" s="12">
        <f t="shared" si="0"/>
        <v>46.944</v>
      </c>
      <c r="G35" s="9"/>
      <c r="H35" s="8"/>
      <c r="I35" s="8"/>
      <c r="J35" s="12">
        <f t="shared" si="1"/>
        <v>46.944</v>
      </c>
      <c r="K35" s="38">
        <v>72.32</v>
      </c>
      <c r="L35" s="39">
        <f t="shared" si="2"/>
        <v>28.93</v>
      </c>
      <c r="M35" s="40">
        <f t="shared" si="3"/>
        <v>75.874</v>
      </c>
    </row>
    <row r="36" spans="1:13" ht="13.5">
      <c r="A36" s="8">
        <v>33</v>
      </c>
      <c r="B36" s="9" t="s">
        <v>70</v>
      </c>
      <c r="C36" s="9" t="s">
        <v>16</v>
      </c>
      <c r="D36" s="10">
        <v>18010102608</v>
      </c>
      <c r="E36" s="11">
        <v>81.72</v>
      </c>
      <c r="F36" s="12">
        <f t="shared" si="0"/>
        <v>49.032</v>
      </c>
      <c r="G36" s="9"/>
      <c r="H36" s="8"/>
      <c r="I36" s="8"/>
      <c r="J36" s="12">
        <f t="shared" si="1"/>
        <v>49.032</v>
      </c>
      <c r="K36" s="38">
        <v>67.04</v>
      </c>
      <c r="L36" s="39">
        <f t="shared" si="2"/>
        <v>26.82</v>
      </c>
      <c r="M36" s="40">
        <f t="shared" si="3"/>
        <v>75.852</v>
      </c>
    </row>
    <row r="37" spans="1:13" ht="13.5">
      <c r="A37" s="8">
        <v>34</v>
      </c>
      <c r="B37" s="9" t="s">
        <v>71</v>
      </c>
      <c r="C37" s="9" t="s">
        <v>16</v>
      </c>
      <c r="D37" s="10">
        <v>18010100505</v>
      </c>
      <c r="E37" s="11">
        <v>74.7</v>
      </c>
      <c r="F37" s="12">
        <f t="shared" si="0"/>
        <v>44.82</v>
      </c>
      <c r="G37" s="9">
        <v>2.5</v>
      </c>
      <c r="H37" s="8"/>
      <c r="I37" s="8"/>
      <c r="J37" s="12">
        <f t="shared" si="1"/>
        <v>47.32</v>
      </c>
      <c r="K37" s="38">
        <v>71</v>
      </c>
      <c r="L37" s="39">
        <f t="shared" si="2"/>
        <v>28.4</v>
      </c>
      <c r="M37" s="40">
        <f t="shared" si="3"/>
        <v>75.72</v>
      </c>
    </row>
    <row r="38" spans="1:13" ht="13.5">
      <c r="A38" s="8">
        <v>35</v>
      </c>
      <c r="B38" s="9" t="s">
        <v>72</v>
      </c>
      <c r="C38" s="9" t="s">
        <v>16</v>
      </c>
      <c r="D38" s="10">
        <v>18010100327</v>
      </c>
      <c r="E38" s="11">
        <v>78.16</v>
      </c>
      <c r="F38" s="12">
        <f t="shared" si="0"/>
        <v>46.895999999999994</v>
      </c>
      <c r="G38" s="9"/>
      <c r="H38" s="8"/>
      <c r="I38" s="8"/>
      <c r="J38" s="12">
        <f t="shared" si="1"/>
        <v>46.895999999999994</v>
      </c>
      <c r="K38" s="38">
        <v>72</v>
      </c>
      <c r="L38" s="39">
        <f t="shared" si="2"/>
        <v>28.8</v>
      </c>
      <c r="M38" s="40">
        <f t="shared" si="3"/>
        <v>75.696</v>
      </c>
    </row>
    <row r="39" spans="1:13" ht="13.5">
      <c r="A39" s="8">
        <v>36</v>
      </c>
      <c r="B39" s="9" t="s">
        <v>73</v>
      </c>
      <c r="C39" s="9" t="s">
        <v>16</v>
      </c>
      <c r="D39" s="10">
        <v>18010102826</v>
      </c>
      <c r="E39" s="11">
        <v>74.17</v>
      </c>
      <c r="F39" s="12">
        <f t="shared" si="0"/>
        <v>44.502</v>
      </c>
      <c r="G39" s="9">
        <v>2.5</v>
      </c>
      <c r="H39" s="8"/>
      <c r="I39" s="8"/>
      <c r="J39" s="12">
        <f t="shared" si="1"/>
        <v>47.002</v>
      </c>
      <c r="K39" s="38">
        <v>71.64</v>
      </c>
      <c r="L39" s="39">
        <f t="shared" si="2"/>
        <v>28.66</v>
      </c>
      <c r="M39" s="40">
        <f t="shared" si="3"/>
        <v>75.662</v>
      </c>
    </row>
    <row r="40" spans="1:13" ht="13.5">
      <c r="A40" s="8">
        <v>37</v>
      </c>
      <c r="B40" s="9" t="s">
        <v>74</v>
      </c>
      <c r="C40" s="9" t="s">
        <v>16</v>
      </c>
      <c r="D40" s="10">
        <v>18010103015</v>
      </c>
      <c r="E40" s="11">
        <v>78.36</v>
      </c>
      <c r="F40" s="12">
        <f t="shared" si="0"/>
        <v>47.016</v>
      </c>
      <c r="G40" s="9"/>
      <c r="H40" s="8"/>
      <c r="I40" s="8"/>
      <c r="J40" s="12">
        <f t="shared" si="1"/>
        <v>47.016</v>
      </c>
      <c r="K40" s="38">
        <v>71.56</v>
      </c>
      <c r="L40" s="39">
        <f t="shared" si="2"/>
        <v>28.62</v>
      </c>
      <c r="M40" s="40">
        <f t="shared" si="3"/>
        <v>75.636</v>
      </c>
    </row>
    <row r="41" spans="1:13" ht="13.5">
      <c r="A41" s="8">
        <v>38</v>
      </c>
      <c r="B41" s="9" t="s">
        <v>75</v>
      </c>
      <c r="C41" s="9" t="s">
        <v>16</v>
      </c>
      <c r="D41" s="10">
        <v>18010101822</v>
      </c>
      <c r="E41" s="11">
        <v>81.03999999999999</v>
      </c>
      <c r="F41" s="12">
        <f t="shared" si="0"/>
        <v>48.623999999999995</v>
      </c>
      <c r="G41" s="9"/>
      <c r="H41" s="8"/>
      <c r="I41" s="8"/>
      <c r="J41" s="12">
        <f t="shared" si="1"/>
        <v>48.623999999999995</v>
      </c>
      <c r="K41" s="38">
        <v>67.48</v>
      </c>
      <c r="L41" s="39">
        <f t="shared" si="2"/>
        <v>26.99</v>
      </c>
      <c r="M41" s="40">
        <f t="shared" si="3"/>
        <v>75.61399999999999</v>
      </c>
    </row>
    <row r="42" spans="1:13" ht="13.5">
      <c r="A42" s="8">
        <v>39</v>
      </c>
      <c r="B42" s="9" t="s">
        <v>76</v>
      </c>
      <c r="C42" s="9" t="s">
        <v>16</v>
      </c>
      <c r="D42" s="10">
        <v>18010103514</v>
      </c>
      <c r="E42" s="11">
        <v>79.92</v>
      </c>
      <c r="F42" s="12">
        <f t="shared" si="0"/>
        <v>47.952</v>
      </c>
      <c r="G42" s="9"/>
      <c r="H42" s="8"/>
      <c r="I42" s="8"/>
      <c r="J42" s="12">
        <f t="shared" si="1"/>
        <v>47.952</v>
      </c>
      <c r="K42" s="38">
        <v>69.14</v>
      </c>
      <c r="L42" s="39">
        <f t="shared" si="2"/>
        <v>27.66</v>
      </c>
      <c r="M42" s="40">
        <f t="shared" si="3"/>
        <v>75.612</v>
      </c>
    </row>
    <row r="43" spans="1:13" ht="13.5">
      <c r="A43" s="8">
        <v>40</v>
      </c>
      <c r="B43" s="9" t="s">
        <v>77</v>
      </c>
      <c r="C43" s="9" t="s">
        <v>16</v>
      </c>
      <c r="D43" s="10">
        <v>18010103319</v>
      </c>
      <c r="E43" s="11">
        <v>79.34</v>
      </c>
      <c r="F43" s="12">
        <f t="shared" si="0"/>
        <v>47.604</v>
      </c>
      <c r="G43" s="9"/>
      <c r="H43" s="8"/>
      <c r="I43" s="8"/>
      <c r="J43" s="12">
        <f t="shared" si="1"/>
        <v>47.604</v>
      </c>
      <c r="K43" s="38">
        <v>70</v>
      </c>
      <c r="L43" s="39">
        <f t="shared" si="2"/>
        <v>28</v>
      </c>
      <c r="M43" s="40">
        <f t="shared" si="3"/>
        <v>75.604</v>
      </c>
    </row>
    <row r="44" spans="1:13" ht="13.5">
      <c r="A44" s="8">
        <v>41</v>
      </c>
      <c r="B44" s="9" t="s">
        <v>78</v>
      </c>
      <c r="C44" s="9" t="s">
        <v>16</v>
      </c>
      <c r="D44" s="10">
        <v>18010101129</v>
      </c>
      <c r="E44" s="11">
        <v>75.55</v>
      </c>
      <c r="F44" s="12">
        <f t="shared" si="0"/>
        <v>45.33</v>
      </c>
      <c r="G44" s="9">
        <v>2.5</v>
      </c>
      <c r="H44" s="8"/>
      <c r="I44" s="8"/>
      <c r="J44" s="12">
        <f t="shared" si="1"/>
        <v>47.83</v>
      </c>
      <c r="K44" s="38">
        <v>69.16</v>
      </c>
      <c r="L44" s="39">
        <f t="shared" si="2"/>
        <v>27.66</v>
      </c>
      <c r="M44" s="40">
        <f t="shared" si="3"/>
        <v>75.49</v>
      </c>
    </row>
    <row r="45" spans="1:13" ht="13.5">
      <c r="A45" s="8">
        <v>42</v>
      </c>
      <c r="B45" s="9" t="s">
        <v>79</v>
      </c>
      <c r="C45" s="9" t="s">
        <v>16</v>
      </c>
      <c r="D45" s="10">
        <v>18010100320</v>
      </c>
      <c r="E45" s="11">
        <v>79.62</v>
      </c>
      <c r="F45" s="12">
        <f t="shared" si="0"/>
        <v>47.772</v>
      </c>
      <c r="G45" s="9"/>
      <c r="H45" s="8"/>
      <c r="I45" s="8"/>
      <c r="J45" s="12">
        <f t="shared" si="1"/>
        <v>47.772</v>
      </c>
      <c r="K45" s="38">
        <v>69.28</v>
      </c>
      <c r="L45" s="39">
        <f t="shared" si="2"/>
        <v>27.71</v>
      </c>
      <c r="M45" s="40">
        <f t="shared" si="3"/>
        <v>75.482</v>
      </c>
    </row>
    <row r="46" spans="1:13" ht="13.5">
      <c r="A46" s="8">
        <v>43</v>
      </c>
      <c r="B46" s="9" t="s">
        <v>80</v>
      </c>
      <c r="C46" s="9" t="s">
        <v>16</v>
      </c>
      <c r="D46" s="10">
        <v>18010100230</v>
      </c>
      <c r="E46" s="11">
        <v>79.4</v>
      </c>
      <c r="F46" s="12">
        <f t="shared" si="0"/>
        <v>47.64</v>
      </c>
      <c r="G46" s="9"/>
      <c r="H46" s="8"/>
      <c r="I46" s="8"/>
      <c r="J46" s="12">
        <f t="shared" si="1"/>
        <v>47.64</v>
      </c>
      <c r="K46" s="38">
        <v>69.6</v>
      </c>
      <c r="L46" s="39">
        <f t="shared" si="2"/>
        <v>27.84</v>
      </c>
      <c r="M46" s="40">
        <f t="shared" si="3"/>
        <v>75.48</v>
      </c>
    </row>
    <row r="47" spans="1:13" ht="13.5">
      <c r="A47" s="8">
        <v>44</v>
      </c>
      <c r="B47" s="9" t="s">
        <v>81</v>
      </c>
      <c r="C47" s="9" t="s">
        <v>16</v>
      </c>
      <c r="D47" s="10">
        <v>18010103911</v>
      </c>
      <c r="E47" s="11">
        <v>78.22999999999999</v>
      </c>
      <c r="F47" s="12">
        <f t="shared" si="0"/>
        <v>46.937999999999995</v>
      </c>
      <c r="G47" s="9"/>
      <c r="H47" s="8"/>
      <c r="I47" s="8"/>
      <c r="J47" s="12">
        <f t="shared" si="1"/>
        <v>46.937999999999995</v>
      </c>
      <c r="K47" s="38">
        <v>71.1</v>
      </c>
      <c r="L47" s="39">
        <f t="shared" si="2"/>
        <v>28.44</v>
      </c>
      <c r="M47" s="40">
        <f t="shared" si="3"/>
        <v>75.378</v>
      </c>
    </row>
    <row r="48" spans="1:13" ht="13.5">
      <c r="A48" s="8">
        <v>45</v>
      </c>
      <c r="B48" s="9" t="s">
        <v>82</v>
      </c>
      <c r="C48" s="9" t="s">
        <v>16</v>
      </c>
      <c r="D48" s="10">
        <v>18010100313</v>
      </c>
      <c r="E48" s="11">
        <v>78.86</v>
      </c>
      <c r="F48" s="12">
        <f t="shared" si="0"/>
        <v>47.315999999999995</v>
      </c>
      <c r="G48" s="9"/>
      <c r="H48" s="8"/>
      <c r="I48" s="8"/>
      <c r="J48" s="12">
        <f t="shared" si="1"/>
        <v>47.315999999999995</v>
      </c>
      <c r="K48" s="38">
        <v>70.1</v>
      </c>
      <c r="L48" s="39">
        <f t="shared" si="2"/>
        <v>28.04</v>
      </c>
      <c r="M48" s="40">
        <f t="shared" si="3"/>
        <v>75.356</v>
      </c>
    </row>
    <row r="49" spans="1:13" ht="13.5">
      <c r="A49" s="8">
        <v>46</v>
      </c>
      <c r="B49" s="9" t="s">
        <v>83</v>
      </c>
      <c r="C49" s="9" t="s">
        <v>16</v>
      </c>
      <c r="D49" s="10">
        <v>18010102414</v>
      </c>
      <c r="E49" s="11">
        <v>79.55</v>
      </c>
      <c r="F49" s="12">
        <f t="shared" si="0"/>
        <v>47.73</v>
      </c>
      <c r="G49" s="9"/>
      <c r="H49" s="8"/>
      <c r="I49" s="8"/>
      <c r="J49" s="12">
        <f t="shared" si="1"/>
        <v>47.73</v>
      </c>
      <c r="K49" s="38">
        <v>68.94</v>
      </c>
      <c r="L49" s="39">
        <f t="shared" si="2"/>
        <v>27.58</v>
      </c>
      <c r="M49" s="40">
        <f t="shared" si="3"/>
        <v>75.31</v>
      </c>
    </row>
    <row r="50" spans="1:13" ht="13.5">
      <c r="A50" s="8">
        <v>47</v>
      </c>
      <c r="B50" s="9" t="s">
        <v>84</v>
      </c>
      <c r="C50" s="9" t="s">
        <v>16</v>
      </c>
      <c r="D50" s="10">
        <v>18010100526</v>
      </c>
      <c r="E50" s="11">
        <v>77.83</v>
      </c>
      <c r="F50" s="12">
        <f t="shared" si="0"/>
        <v>46.698</v>
      </c>
      <c r="G50" s="9"/>
      <c r="H50" s="8"/>
      <c r="I50" s="8"/>
      <c r="J50" s="12">
        <f t="shared" si="1"/>
        <v>46.698</v>
      </c>
      <c r="K50" s="38">
        <v>71.48</v>
      </c>
      <c r="L50" s="39">
        <f t="shared" si="2"/>
        <v>28.59</v>
      </c>
      <c r="M50" s="40">
        <f t="shared" si="3"/>
        <v>75.288</v>
      </c>
    </row>
    <row r="51" spans="1:13" ht="13.5">
      <c r="A51" s="8">
        <v>48</v>
      </c>
      <c r="B51" s="9" t="s">
        <v>85</v>
      </c>
      <c r="C51" s="9" t="s">
        <v>16</v>
      </c>
      <c r="D51" s="29">
        <v>18010100107</v>
      </c>
      <c r="E51" s="11">
        <v>73.96000000000001</v>
      </c>
      <c r="F51" s="12">
        <f t="shared" si="0"/>
        <v>44.376000000000005</v>
      </c>
      <c r="G51" s="9">
        <v>2.5</v>
      </c>
      <c r="H51" s="8"/>
      <c r="I51" s="8"/>
      <c r="J51" s="12">
        <f t="shared" si="1"/>
        <v>46.876000000000005</v>
      </c>
      <c r="K51" s="38">
        <v>70.88</v>
      </c>
      <c r="L51" s="39">
        <f t="shared" si="2"/>
        <v>28.35</v>
      </c>
      <c r="M51" s="40">
        <f t="shared" si="3"/>
        <v>75.226</v>
      </c>
    </row>
    <row r="52" spans="1:13" ht="13.5">
      <c r="A52" s="8">
        <v>49</v>
      </c>
      <c r="B52" s="9" t="s">
        <v>86</v>
      </c>
      <c r="C52" s="9" t="s">
        <v>16</v>
      </c>
      <c r="D52" s="10">
        <v>18010103807</v>
      </c>
      <c r="E52" s="11">
        <v>81.57</v>
      </c>
      <c r="F52" s="12">
        <f t="shared" si="0"/>
        <v>48.94199999999999</v>
      </c>
      <c r="G52" s="9"/>
      <c r="H52" s="8"/>
      <c r="I52" s="8"/>
      <c r="J52" s="12">
        <f t="shared" si="1"/>
        <v>48.94199999999999</v>
      </c>
      <c r="K52" s="38">
        <v>65.56</v>
      </c>
      <c r="L52" s="39">
        <f t="shared" si="2"/>
        <v>26.22</v>
      </c>
      <c r="M52" s="40">
        <f t="shared" si="3"/>
        <v>75.16199999999999</v>
      </c>
    </row>
    <row r="53" spans="1:13" ht="13.5">
      <c r="A53" s="8">
        <v>50</v>
      </c>
      <c r="B53" s="9" t="s">
        <v>87</v>
      </c>
      <c r="C53" s="9" t="s">
        <v>16</v>
      </c>
      <c r="D53" s="10">
        <v>18010100407</v>
      </c>
      <c r="E53" s="11">
        <v>78.96000000000001</v>
      </c>
      <c r="F53" s="12">
        <f t="shared" si="0"/>
        <v>47.376000000000005</v>
      </c>
      <c r="G53" s="9"/>
      <c r="H53" s="8"/>
      <c r="I53" s="8"/>
      <c r="J53" s="12">
        <f t="shared" si="1"/>
        <v>47.376000000000005</v>
      </c>
      <c r="K53" s="38">
        <v>69.42</v>
      </c>
      <c r="L53" s="39">
        <f t="shared" si="2"/>
        <v>27.77</v>
      </c>
      <c r="M53" s="40">
        <f t="shared" si="3"/>
        <v>75.146</v>
      </c>
    </row>
    <row r="54" spans="1:13" ht="13.5">
      <c r="A54" s="8">
        <v>51</v>
      </c>
      <c r="B54" s="9" t="s">
        <v>88</v>
      </c>
      <c r="C54" s="9" t="s">
        <v>16</v>
      </c>
      <c r="D54" s="10">
        <v>18010103128</v>
      </c>
      <c r="E54" s="11">
        <v>79.92</v>
      </c>
      <c r="F54" s="12">
        <f t="shared" si="0"/>
        <v>47.952</v>
      </c>
      <c r="G54" s="9"/>
      <c r="H54" s="8"/>
      <c r="I54" s="8"/>
      <c r="J54" s="12">
        <f t="shared" si="1"/>
        <v>47.952</v>
      </c>
      <c r="K54" s="38">
        <v>67.8</v>
      </c>
      <c r="L54" s="39">
        <f t="shared" si="2"/>
        <v>27.12</v>
      </c>
      <c r="M54" s="40">
        <f t="shared" si="3"/>
        <v>75.072</v>
      </c>
    </row>
    <row r="55" spans="1:13" ht="13.5">
      <c r="A55" s="8">
        <v>52</v>
      </c>
      <c r="B55" s="9" t="s">
        <v>89</v>
      </c>
      <c r="C55" s="9" t="s">
        <v>16</v>
      </c>
      <c r="D55" s="10">
        <v>18010101104</v>
      </c>
      <c r="E55" s="11">
        <v>78.34</v>
      </c>
      <c r="F55" s="12">
        <f t="shared" si="0"/>
        <v>47.004</v>
      </c>
      <c r="G55" s="9"/>
      <c r="H55" s="8"/>
      <c r="I55" s="8"/>
      <c r="J55" s="12">
        <f t="shared" si="1"/>
        <v>47.004</v>
      </c>
      <c r="K55" s="38">
        <v>70.04</v>
      </c>
      <c r="L55" s="39">
        <f t="shared" si="2"/>
        <v>28.02</v>
      </c>
      <c r="M55" s="40">
        <f t="shared" si="3"/>
        <v>75.024</v>
      </c>
    </row>
    <row r="56" spans="1:13" ht="13.5">
      <c r="A56" s="8">
        <v>53</v>
      </c>
      <c r="B56" s="9" t="s">
        <v>90</v>
      </c>
      <c r="C56" s="9" t="s">
        <v>16</v>
      </c>
      <c r="D56" s="10">
        <v>18010101802</v>
      </c>
      <c r="E56" s="11">
        <v>79.62</v>
      </c>
      <c r="F56" s="12">
        <f t="shared" si="0"/>
        <v>47.772</v>
      </c>
      <c r="G56" s="9"/>
      <c r="H56" s="8"/>
      <c r="I56" s="8"/>
      <c r="J56" s="12">
        <f t="shared" si="1"/>
        <v>47.772</v>
      </c>
      <c r="K56" s="38">
        <v>67.86</v>
      </c>
      <c r="L56" s="39">
        <f t="shared" si="2"/>
        <v>27.14</v>
      </c>
      <c r="M56" s="40">
        <f t="shared" si="3"/>
        <v>74.912</v>
      </c>
    </row>
    <row r="57" spans="1:13" ht="13.5">
      <c r="A57" s="8">
        <v>54</v>
      </c>
      <c r="B57" s="9" t="s">
        <v>91</v>
      </c>
      <c r="C57" s="9" t="s">
        <v>16</v>
      </c>
      <c r="D57" s="29">
        <v>18010100109</v>
      </c>
      <c r="E57" s="11">
        <v>77.86</v>
      </c>
      <c r="F57" s="12">
        <f t="shared" si="0"/>
        <v>46.716</v>
      </c>
      <c r="G57" s="9"/>
      <c r="H57" s="8"/>
      <c r="I57" s="8"/>
      <c r="J57" s="12">
        <f t="shared" si="1"/>
        <v>46.716</v>
      </c>
      <c r="K57" s="38">
        <v>70.36</v>
      </c>
      <c r="L57" s="39">
        <f t="shared" si="2"/>
        <v>28.14</v>
      </c>
      <c r="M57" s="40">
        <f t="shared" si="3"/>
        <v>74.856</v>
      </c>
    </row>
    <row r="58" spans="1:13" ht="13.5">
      <c r="A58" s="8">
        <v>55</v>
      </c>
      <c r="B58" s="9" t="s">
        <v>92</v>
      </c>
      <c r="C58" s="9" t="s">
        <v>16</v>
      </c>
      <c r="D58" s="10">
        <v>18010102026</v>
      </c>
      <c r="E58" s="11">
        <v>78.50999999999999</v>
      </c>
      <c r="F58" s="12">
        <f t="shared" si="0"/>
        <v>47.105999999999995</v>
      </c>
      <c r="G58" s="9"/>
      <c r="H58" s="8"/>
      <c r="I58" s="8"/>
      <c r="J58" s="12">
        <f t="shared" si="1"/>
        <v>47.105999999999995</v>
      </c>
      <c r="K58" s="38">
        <v>69.32</v>
      </c>
      <c r="L58" s="39">
        <f t="shared" si="2"/>
        <v>27.73</v>
      </c>
      <c r="M58" s="40">
        <f t="shared" si="3"/>
        <v>74.836</v>
      </c>
    </row>
    <row r="59" spans="1:13" ht="13.5">
      <c r="A59" s="8">
        <v>56</v>
      </c>
      <c r="B59" s="9" t="s">
        <v>93</v>
      </c>
      <c r="C59" s="9" t="s">
        <v>16</v>
      </c>
      <c r="D59" s="10">
        <v>18010100722</v>
      </c>
      <c r="E59" s="11">
        <v>77.95</v>
      </c>
      <c r="F59" s="12">
        <f t="shared" si="0"/>
        <v>46.77</v>
      </c>
      <c r="G59" s="9"/>
      <c r="H59" s="8"/>
      <c r="I59" s="8"/>
      <c r="J59" s="12">
        <f t="shared" si="1"/>
        <v>46.77</v>
      </c>
      <c r="K59" s="38">
        <v>70.04</v>
      </c>
      <c r="L59" s="39">
        <f t="shared" si="2"/>
        <v>28.02</v>
      </c>
      <c r="M59" s="40">
        <f t="shared" si="3"/>
        <v>74.79</v>
      </c>
    </row>
    <row r="60" spans="1:13" ht="13.5">
      <c r="A60" s="8">
        <v>57</v>
      </c>
      <c r="B60" s="9" t="s">
        <v>94</v>
      </c>
      <c r="C60" s="9" t="s">
        <v>16</v>
      </c>
      <c r="D60" s="10">
        <v>18010100419</v>
      </c>
      <c r="E60" s="11">
        <v>78.75</v>
      </c>
      <c r="F60" s="12">
        <f t="shared" si="0"/>
        <v>47.25</v>
      </c>
      <c r="G60" s="9"/>
      <c r="H60" s="8"/>
      <c r="I60" s="8"/>
      <c r="J60" s="12">
        <f t="shared" si="1"/>
        <v>47.25</v>
      </c>
      <c r="K60" s="38">
        <v>67.9</v>
      </c>
      <c r="L60" s="39">
        <f t="shared" si="2"/>
        <v>27.16</v>
      </c>
      <c r="M60" s="40">
        <f t="shared" si="3"/>
        <v>74.41</v>
      </c>
    </row>
    <row r="61" spans="1:13" ht="13.5">
      <c r="A61" s="8">
        <v>58</v>
      </c>
      <c r="B61" s="9" t="s">
        <v>95</v>
      </c>
      <c r="C61" s="9" t="s">
        <v>16</v>
      </c>
      <c r="D61" s="10">
        <v>18010101019</v>
      </c>
      <c r="E61" s="11">
        <v>77.65</v>
      </c>
      <c r="F61" s="12">
        <f t="shared" si="0"/>
        <v>46.59</v>
      </c>
      <c r="G61" s="9"/>
      <c r="H61" s="8"/>
      <c r="I61" s="8"/>
      <c r="J61" s="12">
        <f t="shared" si="1"/>
        <v>46.59</v>
      </c>
      <c r="K61" s="38">
        <v>68.98</v>
      </c>
      <c r="L61" s="39">
        <f t="shared" si="2"/>
        <v>27.59</v>
      </c>
      <c r="M61" s="40">
        <f t="shared" si="3"/>
        <v>74.18</v>
      </c>
    </row>
    <row r="62" spans="1:13" ht="13.5">
      <c r="A62" s="8">
        <v>59</v>
      </c>
      <c r="B62" s="13" t="s">
        <v>96</v>
      </c>
      <c r="C62" s="9" t="s">
        <v>16</v>
      </c>
      <c r="D62" s="30">
        <v>18010100615</v>
      </c>
      <c r="E62" s="31">
        <v>77.55</v>
      </c>
      <c r="F62" s="32">
        <f t="shared" si="0"/>
        <v>46.529999999999994</v>
      </c>
      <c r="G62" s="13"/>
      <c r="H62" s="33"/>
      <c r="I62" s="33"/>
      <c r="J62" s="32">
        <f t="shared" si="1"/>
        <v>46.529999999999994</v>
      </c>
      <c r="K62" s="43">
        <v>69.1</v>
      </c>
      <c r="L62" s="39">
        <f t="shared" si="2"/>
        <v>27.64</v>
      </c>
      <c r="M62" s="40">
        <f t="shared" si="3"/>
        <v>74.16999999999999</v>
      </c>
    </row>
    <row r="63" spans="1:13" ht="13.5">
      <c r="A63" s="8">
        <v>60</v>
      </c>
      <c r="B63" s="9" t="s">
        <v>97</v>
      </c>
      <c r="C63" s="9" t="s">
        <v>16</v>
      </c>
      <c r="D63" s="34">
        <v>18010100406</v>
      </c>
      <c r="E63" s="35">
        <v>73.43</v>
      </c>
      <c r="F63" s="36">
        <f t="shared" si="0"/>
        <v>44.058</v>
      </c>
      <c r="G63" s="9">
        <v>2.5</v>
      </c>
      <c r="H63" s="37"/>
      <c r="I63" s="37"/>
      <c r="J63" s="36">
        <f t="shared" si="1"/>
        <v>46.558</v>
      </c>
      <c r="K63" s="44">
        <v>68.26</v>
      </c>
      <c r="L63" s="39">
        <f t="shared" si="2"/>
        <v>27.3</v>
      </c>
      <c r="M63" s="40">
        <f t="shared" si="3"/>
        <v>73.858</v>
      </c>
    </row>
  </sheetData>
  <sheetProtection/>
  <autoFilter ref="A3:O63">
    <sortState ref="A4:O63">
      <sortCondition descending="1" sortBy="value" ref="M4:M63"/>
    </sortState>
  </autoFilter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selection activeCell="K11" sqref="K11"/>
    </sheetView>
  </sheetViews>
  <sheetFormatPr defaultColWidth="9.140625" defaultRowHeight="12.75"/>
  <cols>
    <col min="1" max="1" width="6.140625" style="2" customWidth="1"/>
    <col min="2" max="2" width="8.00390625" style="2" customWidth="1"/>
    <col min="3" max="3" width="6.140625" style="2" customWidth="1"/>
    <col min="4" max="4" width="14.57421875" style="2" customWidth="1"/>
    <col min="5" max="5" width="7.28125" style="2" customWidth="1"/>
    <col min="6" max="6" width="8.7109375" style="2" customWidth="1"/>
    <col min="7" max="9" width="5.8515625" style="2" customWidth="1"/>
    <col min="10" max="10" width="7.7109375" style="3" customWidth="1"/>
    <col min="11" max="11" width="6.7109375" style="3" customWidth="1"/>
    <col min="12" max="12" width="6.8515625" style="3" customWidth="1"/>
    <col min="13" max="13" width="6.7109375" style="3" customWidth="1"/>
    <col min="14" max="250" width="9.140625" style="2" customWidth="1"/>
  </cols>
  <sheetData>
    <row r="1" spans="1:13" s="1" customFormat="1" ht="36.75" customHeight="1">
      <c r="A1" s="4" t="s">
        <v>98</v>
      </c>
      <c r="B1" s="4"/>
      <c r="C1" s="4"/>
      <c r="D1" s="4"/>
      <c r="E1" s="4"/>
      <c r="F1" s="4"/>
      <c r="G1" s="4"/>
      <c r="H1" s="4"/>
      <c r="I1" s="4"/>
      <c r="J1" s="19"/>
      <c r="K1" s="19"/>
      <c r="L1" s="19"/>
      <c r="M1" s="19"/>
    </row>
    <row r="2" spans="1:13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/>
      <c r="I2" s="7"/>
      <c r="J2" s="20" t="s">
        <v>8</v>
      </c>
      <c r="K2" s="20" t="s">
        <v>9</v>
      </c>
      <c r="L2" s="21" t="s">
        <v>10</v>
      </c>
      <c r="M2" s="21" t="s">
        <v>11</v>
      </c>
    </row>
    <row r="3" spans="1:13" s="1" customFormat="1" ht="51" customHeight="1">
      <c r="A3" s="5"/>
      <c r="B3" s="5"/>
      <c r="C3" s="5"/>
      <c r="D3" s="5"/>
      <c r="E3" s="6"/>
      <c r="F3" s="6"/>
      <c r="G3" s="6" t="s">
        <v>12</v>
      </c>
      <c r="H3" s="6" t="s">
        <v>13</v>
      </c>
      <c r="I3" s="6" t="s">
        <v>14</v>
      </c>
      <c r="J3" s="20"/>
      <c r="K3" s="20"/>
      <c r="L3" s="21"/>
      <c r="M3" s="21"/>
    </row>
    <row r="4" spans="1:18" s="2" customFormat="1" ht="13.5">
      <c r="A4" s="8">
        <v>1</v>
      </c>
      <c r="B4" s="9" t="s">
        <v>99</v>
      </c>
      <c r="C4" s="9" t="s">
        <v>19</v>
      </c>
      <c r="D4" s="10">
        <v>18010102228</v>
      </c>
      <c r="E4" s="11">
        <v>79.05</v>
      </c>
      <c r="F4" s="12">
        <v>47.43</v>
      </c>
      <c r="G4" s="9"/>
      <c r="H4" s="8"/>
      <c r="I4" s="8"/>
      <c r="J4" s="12">
        <v>47.43</v>
      </c>
      <c r="K4" s="22">
        <v>77.54</v>
      </c>
      <c r="L4" s="23">
        <f aca="true" t="shared" si="0" ref="L4:L34">ROUND(K4*0.4,2)</f>
        <v>31.02</v>
      </c>
      <c r="M4" s="24">
        <f aca="true" t="shared" si="1" ref="M4:M34">L4+J4</f>
        <v>78.45</v>
      </c>
      <c r="Q4" s="3"/>
      <c r="R4" s="3"/>
    </row>
    <row r="5" spans="1:17" s="2" customFormat="1" ht="13.5">
      <c r="A5" s="8">
        <v>2</v>
      </c>
      <c r="B5" s="9" t="s">
        <v>100</v>
      </c>
      <c r="C5" s="9" t="s">
        <v>19</v>
      </c>
      <c r="D5" s="10">
        <v>18010100630</v>
      </c>
      <c r="E5" s="11">
        <v>81.41</v>
      </c>
      <c r="F5" s="12">
        <v>48.846</v>
      </c>
      <c r="G5" s="9"/>
      <c r="H5" s="8"/>
      <c r="I5" s="8"/>
      <c r="J5" s="12">
        <v>48.846</v>
      </c>
      <c r="K5" s="22">
        <v>73.97</v>
      </c>
      <c r="L5" s="23">
        <f t="shared" si="0"/>
        <v>29.59</v>
      </c>
      <c r="M5" s="24">
        <f t="shared" si="1"/>
        <v>78.43599999999999</v>
      </c>
      <c r="Q5" s="3"/>
    </row>
    <row r="6" spans="1:17" s="2" customFormat="1" ht="13.5">
      <c r="A6" s="8">
        <v>3</v>
      </c>
      <c r="B6" s="9" t="s">
        <v>101</v>
      </c>
      <c r="C6" s="9" t="s">
        <v>19</v>
      </c>
      <c r="D6" s="10">
        <v>18010102807</v>
      </c>
      <c r="E6" s="11">
        <v>78.71000000000001</v>
      </c>
      <c r="F6" s="12">
        <v>47.226000000000006</v>
      </c>
      <c r="G6" s="9"/>
      <c r="H6" s="8"/>
      <c r="I6" s="8"/>
      <c r="J6" s="12">
        <v>47.226000000000006</v>
      </c>
      <c r="K6" s="22">
        <v>75.55</v>
      </c>
      <c r="L6" s="23">
        <f t="shared" si="0"/>
        <v>30.22</v>
      </c>
      <c r="M6" s="24">
        <f t="shared" si="1"/>
        <v>77.446</v>
      </c>
      <c r="Q6" s="3"/>
    </row>
    <row r="7" spans="1:17" s="2" customFormat="1" ht="13.5">
      <c r="A7" s="8">
        <v>4</v>
      </c>
      <c r="B7" s="9" t="s">
        <v>102</v>
      </c>
      <c r="C7" s="9" t="s">
        <v>19</v>
      </c>
      <c r="D7" s="10">
        <v>18010100603</v>
      </c>
      <c r="E7" s="11">
        <v>75.55</v>
      </c>
      <c r="F7" s="12">
        <v>45.33</v>
      </c>
      <c r="G7" s="9"/>
      <c r="H7" s="8"/>
      <c r="I7" s="8"/>
      <c r="J7" s="12">
        <v>45.33</v>
      </c>
      <c r="K7" s="22">
        <v>77.23</v>
      </c>
      <c r="L7" s="23">
        <f t="shared" si="0"/>
        <v>30.89</v>
      </c>
      <c r="M7" s="24">
        <f t="shared" si="1"/>
        <v>76.22</v>
      </c>
      <c r="Q7" s="3"/>
    </row>
    <row r="8" spans="1:17" s="2" customFormat="1" ht="13.5">
      <c r="A8" s="8">
        <v>5</v>
      </c>
      <c r="B8" s="9" t="s">
        <v>103</v>
      </c>
      <c r="C8" s="9" t="s">
        <v>19</v>
      </c>
      <c r="D8" s="10">
        <v>18010101601</v>
      </c>
      <c r="E8" s="11">
        <v>75.2</v>
      </c>
      <c r="F8" s="12">
        <v>45.12</v>
      </c>
      <c r="G8" s="9"/>
      <c r="H8" s="8"/>
      <c r="I8" s="8"/>
      <c r="J8" s="12">
        <v>45.12</v>
      </c>
      <c r="K8" s="22">
        <v>75.62</v>
      </c>
      <c r="L8" s="23">
        <f t="shared" si="0"/>
        <v>30.25</v>
      </c>
      <c r="M8" s="24">
        <f t="shared" si="1"/>
        <v>75.37</v>
      </c>
      <c r="Q8" s="3"/>
    </row>
    <row r="9" spans="1:17" s="2" customFormat="1" ht="13.5">
      <c r="A9" s="8">
        <v>6</v>
      </c>
      <c r="B9" s="9" t="s">
        <v>104</v>
      </c>
      <c r="C9" s="9" t="s">
        <v>19</v>
      </c>
      <c r="D9" s="10">
        <v>18010100602</v>
      </c>
      <c r="E9" s="11">
        <v>74.47999999999999</v>
      </c>
      <c r="F9" s="12">
        <v>44.687999999999995</v>
      </c>
      <c r="G9" s="9"/>
      <c r="H9" s="8"/>
      <c r="I9" s="8"/>
      <c r="J9" s="12">
        <v>44.687999999999995</v>
      </c>
      <c r="K9" s="22">
        <v>75.83</v>
      </c>
      <c r="L9" s="23">
        <f t="shared" si="0"/>
        <v>30.33</v>
      </c>
      <c r="M9" s="24">
        <f t="shared" si="1"/>
        <v>75.018</v>
      </c>
      <c r="Q9" s="3"/>
    </row>
    <row r="10" spans="1:17" s="2" customFormat="1" ht="13.5">
      <c r="A10" s="8">
        <v>7</v>
      </c>
      <c r="B10" s="9" t="s">
        <v>105</v>
      </c>
      <c r="C10" s="9" t="s">
        <v>19</v>
      </c>
      <c r="D10" s="10">
        <v>18010102413</v>
      </c>
      <c r="E10" s="11">
        <v>76.74000000000001</v>
      </c>
      <c r="F10" s="12">
        <v>46.044000000000004</v>
      </c>
      <c r="G10" s="9"/>
      <c r="H10" s="8"/>
      <c r="I10" s="8"/>
      <c r="J10" s="12">
        <v>46.044000000000004</v>
      </c>
      <c r="K10" s="22">
        <v>72.25</v>
      </c>
      <c r="L10" s="23">
        <f t="shared" si="0"/>
        <v>28.9</v>
      </c>
      <c r="M10" s="24">
        <f t="shared" si="1"/>
        <v>74.944</v>
      </c>
      <c r="Q10" s="3"/>
    </row>
    <row r="11" spans="1:17" s="2" customFormat="1" ht="13.5">
      <c r="A11" s="8">
        <v>8</v>
      </c>
      <c r="B11" s="9" t="s">
        <v>106</v>
      </c>
      <c r="C11" s="9" t="s">
        <v>19</v>
      </c>
      <c r="D11" s="10">
        <v>18010100323</v>
      </c>
      <c r="E11" s="11">
        <v>75.28999999999999</v>
      </c>
      <c r="F11" s="12">
        <v>45.17399999999999</v>
      </c>
      <c r="G11" s="9"/>
      <c r="H11" s="8"/>
      <c r="I11" s="8"/>
      <c r="J11" s="12">
        <v>45.17399999999999</v>
      </c>
      <c r="K11" s="22">
        <v>74.15</v>
      </c>
      <c r="L11" s="23">
        <f t="shared" si="0"/>
        <v>29.66</v>
      </c>
      <c r="M11" s="24">
        <f t="shared" si="1"/>
        <v>74.83399999999999</v>
      </c>
      <c r="Q11" s="3"/>
    </row>
    <row r="12" spans="1:17" s="2" customFormat="1" ht="13.5">
      <c r="A12" s="8">
        <v>9</v>
      </c>
      <c r="B12" s="9" t="s">
        <v>107</v>
      </c>
      <c r="C12" s="9" t="s">
        <v>19</v>
      </c>
      <c r="D12" s="10">
        <v>18010103029</v>
      </c>
      <c r="E12" s="11">
        <v>75.58</v>
      </c>
      <c r="F12" s="12">
        <v>45.348</v>
      </c>
      <c r="G12" s="9"/>
      <c r="H12" s="8"/>
      <c r="I12" s="8"/>
      <c r="J12" s="12">
        <v>45.348</v>
      </c>
      <c r="K12" s="22">
        <v>73.53</v>
      </c>
      <c r="L12" s="23">
        <f t="shared" si="0"/>
        <v>29.41</v>
      </c>
      <c r="M12" s="24">
        <f t="shared" si="1"/>
        <v>74.758</v>
      </c>
      <c r="Q12" s="3"/>
    </row>
    <row r="13" spans="1:17" s="2" customFormat="1" ht="13.5">
      <c r="A13" s="8">
        <v>10</v>
      </c>
      <c r="B13" s="9" t="s">
        <v>108</v>
      </c>
      <c r="C13" s="9" t="s">
        <v>19</v>
      </c>
      <c r="D13" s="10">
        <v>18010100408</v>
      </c>
      <c r="E13" s="11">
        <v>74.58</v>
      </c>
      <c r="F13" s="12">
        <v>44.748</v>
      </c>
      <c r="G13" s="9"/>
      <c r="H13" s="8"/>
      <c r="I13" s="8"/>
      <c r="J13" s="12">
        <v>44.748</v>
      </c>
      <c r="K13" s="22">
        <v>75</v>
      </c>
      <c r="L13" s="23">
        <f t="shared" si="0"/>
        <v>30</v>
      </c>
      <c r="M13" s="24">
        <f t="shared" si="1"/>
        <v>74.74799999999999</v>
      </c>
      <c r="Q13" s="3"/>
    </row>
    <row r="14" spans="1:17" s="2" customFormat="1" ht="13.5">
      <c r="A14" s="8">
        <v>11</v>
      </c>
      <c r="B14" s="9" t="s">
        <v>109</v>
      </c>
      <c r="C14" s="9" t="s">
        <v>19</v>
      </c>
      <c r="D14" s="10">
        <v>18010100206</v>
      </c>
      <c r="E14" s="11">
        <v>73.36</v>
      </c>
      <c r="F14" s="12">
        <v>44.016</v>
      </c>
      <c r="G14" s="9"/>
      <c r="H14" s="8"/>
      <c r="I14" s="8"/>
      <c r="J14" s="12">
        <v>44.016</v>
      </c>
      <c r="K14" s="22">
        <v>75.88</v>
      </c>
      <c r="L14" s="23">
        <f t="shared" si="0"/>
        <v>30.35</v>
      </c>
      <c r="M14" s="24">
        <f t="shared" si="1"/>
        <v>74.366</v>
      </c>
      <c r="Q14" s="3"/>
    </row>
    <row r="15" spans="1:17" s="2" customFormat="1" ht="13.5">
      <c r="A15" s="8">
        <v>12</v>
      </c>
      <c r="B15" s="9" t="s">
        <v>110</v>
      </c>
      <c r="C15" s="9" t="s">
        <v>19</v>
      </c>
      <c r="D15" s="10">
        <v>18010103028</v>
      </c>
      <c r="E15" s="11">
        <v>72.2</v>
      </c>
      <c r="F15" s="12">
        <v>43.32</v>
      </c>
      <c r="G15" s="9"/>
      <c r="H15" s="8"/>
      <c r="I15" s="8"/>
      <c r="J15" s="12">
        <v>43.32</v>
      </c>
      <c r="K15" s="22">
        <v>77.04</v>
      </c>
      <c r="L15" s="23">
        <f t="shared" si="0"/>
        <v>30.82</v>
      </c>
      <c r="M15" s="24">
        <f t="shared" si="1"/>
        <v>74.14</v>
      </c>
      <c r="Q15" s="3"/>
    </row>
    <row r="16" spans="1:17" s="2" customFormat="1" ht="13.5">
      <c r="A16" s="8">
        <v>13</v>
      </c>
      <c r="B16" s="9" t="s">
        <v>111</v>
      </c>
      <c r="C16" s="9" t="s">
        <v>19</v>
      </c>
      <c r="D16" s="10">
        <v>18010101608</v>
      </c>
      <c r="E16" s="11">
        <v>68.1</v>
      </c>
      <c r="F16" s="12">
        <v>40.85999999999999</v>
      </c>
      <c r="G16" s="9">
        <v>2.5</v>
      </c>
      <c r="H16" s="8"/>
      <c r="I16" s="8"/>
      <c r="J16" s="12">
        <v>43.35999999999999</v>
      </c>
      <c r="K16" s="22">
        <v>76.17</v>
      </c>
      <c r="L16" s="23">
        <f t="shared" si="0"/>
        <v>30.47</v>
      </c>
      <c r="M16" s="24">
        <f t="shared" si="1"/>
        <v>73.82999999999998</v>
      </c>
      <c r="Q16" s="3"/>
    </row>
    <row r="17" spans="1:17" s="2" customFormat="1" ht="13.5">
      <c r="A17" s="8">
        <v>14</v>
      </c>
      <c r="B17" s="9" t="s">
        <v>112</v>
      </c>
      <c r="C17" s="9" t="s">
        <v>19</v>
      </c>
      <c r="D17" s="10">
        <v>18010102101</v>
      </c>
      <c r="E17" s="11">
        <v>71.68</v>
      </c>
      <c r="F17" s="12">
        <v>43.008</v>
      </c>
      <c r="G17" s="9"/>
      <c r="H17" s="8"/>
      <c r="I17" s="8"/>
      <c r="J17" s="12">
        <v>43.008</v>
      </c>
      <c r="K17" s="22">
        <v>76.86</v>
      </c>
      <c r="L17" s="23">
        <f t="shared" si="0"/>
        <v>30.74</v>
      </c>
      <c r="M17" s="24">
        <f t="shared" si="1"/>
        <v>73.748</v>
      </c>
      <c r="Q17" s="3"/>
    </row>
    <row r="18" spans="1:17" s="2" customFormat="1" ht="13.5">
      <c r="A18" s="8">
        <v>15</v>
      </c>
      <c r="B18" s="9" t="s">
        <v>113</v>
      </c>
      <c r="C18" s="9" t="s">
        <v>19</v>
      </c>
      <c r="D18" s="10">
        <v>18010100420</v>
      </c>
      <c r="E18" s="11">
        <v>73.19</v>
      </c>
      <c r="F18" s="12">
        <v>43.913999999999994</v>
      </c>
      <c r="G18" s="9"/>
      <c r="H18" s="8"/>
      <c r="I18" s="8"/>
      <c r="J18" s="12">
        <v>43.913999999999994</v>
      </c>
      <c r="K18" s="22">
        <v>74.44</v>
      </c>
      <c r="L18" s="23">
        <f t="shared" si="0"/>
        <v>29.78</v>
      </c>
      <c r="M18" s="24">
        <f t="shared" si="1"/>
        <v>73.69399999999999</v>
      </c>
      <c r="Q18" s="3"/>
    </row>
    <row r="19" spans="1:17" s="2" customFormat="1" ht="13.5">
      <c r="A19" s="8">
        <v>16</v>
      </c>
      <c r="B19" s="9" t="s">
        <v>114</v>
      </c>
      <c r="C19" s="9" t="s">
        <v>19</v>
      </c>
      <c r="D19" s="10">
        <v>18010100214</v>
      </c>
      <c r="E19" s="11">
        <v>74.34</v>
      </c>
      <c r="F19" s="12">
        <v>44.604</v>
      </c>
      <c r="G19" s="9"/>
      <c r="H19" s="8"/>
      <c r="I19" s="8"/>
      <c r="J19" s="12">
        <v>44.604</v>
      </c>
      <c r="K19" s="22">
        <v>72.67</v>
      </c>
      <c r="L19" s="23">
        <f t="shared" si="0"/>
        <v>29.07</v>
      </c>
      <c r="M19" s="24">
        <f t="shared" si="1"/>
        <v>73.674</v>
      </c>
      <c r="Q19" s="3"/>
    </row>
    <row r="20" spans="1:17" s="2" customFormat="1" ht="13.5">
      <c r="A20" s="8">
        <v>17</v>
      </c>
      <c r="B20" s="9" t="s">
        <v>115</v>
      </c>
      <c r="C20" s="9" t="s">
        <v>19</v>
      </c>
      <c r="D20" s="10">
        <v>18010103819</v>
      </c>
      <c r="E20" s="11">
        <v>71.85</v>
      </c>
      <c r="F20" s="12">
        <v>43.10999999999999</v>
      </c>
      <c r="G20" s="9"/>
      <c r="H20" s="8"/>
      <c r="I20" s="8"/>
      <c r="J20" s="12">
        <v>43.10999999999999</v>
      </c>
      <c r="K20" s="22">
        <v>75.48</v>
      </c>
      <c r="L20" s="23">
        <f t="shared" si="0"/>
        <v>30.19</v>
      </c>
      <c r="M20" s="24">
        <f t="shared" si="1"/>
        <v>73.3</v>
      </c>
      <c r="Q20" s="3"/>
    </row>
    <row r="21" spans="1:17" s="2" customFormat="1" ht="13.5">
      <c r="A21" s="8">
        <v>18</v>
      </c>
      <c r="B21" s="9" t="s">
        <v>116</v>
      </c>
      <c r="C21" s="9" t="s">
        <v>19</v>
      </c>
      <c r="D21" s="10">
        <v>18010100422</v>
      </c>
      <c r="E21" s="11">
        <v>70.78999999999999</v>
      </c>
      <c r="F21" s="12">
        <v>42.474</v>
      </c>
      <c r="G21" s="9"/>
      <c r="H21" s="8"/>
      <c r="I21" s="8"/>
      <c r="J21" s="12">
        <v>42.474</v>
      </c>
      <c r="K21" s="22">
        <v>75.71</v>
      </c>
      <c r="L21" s="23">
        <f t="shared" si="0"/>
        <v>30.28</v>
      </c>
      <c r="M21" s="24">
        <f t="shared" si="1"/>
        <v>72.75399999999999</v>
      </c>
      <c r="Q21" s="3"/>
    </row>
    <row r="22" spans="1:17" s="2" customFormat="1" ht="13.5">
      <c r="A22" s="8">
        <v>19</v>
      </c>
      <c r="B22" s="9" t="s">
        <v>117</v>
      </c>
      <c r="C22" s="9" t="s">
        <v>19</v>
      </c>
      <c r="D22" s="10">
        <v>18010100201</v>
      </c>
      <c r="E22" s="11">
        <v>69.64</v>
      </c>
      <c r="F22" s="12">
        <v>41.784</v>
      </c>
      <c r="G22" s="9"/>
      <c r="H22" s="8"/>
      <c r="I22" s="8"/>
      <c r="J22" s="12">
        <v>41.784</v>
      </c>
      <c r="K22" s="22">
        <v>77.28</v>
      </c>
      <c r="L22" s="23">
        <f t="shared" si="0"/>
        <v>30.91</v>
      </c>
      <c r="M22" s="24">
        <f t="shared" si="1"/>
        <v>72.694</v>
      </c>
      <c r="Q22" s="3"/>
    </row>
    <row r="23" spans="1:17" s="2" customFormat="1" ht="13.5">
      <c r="A23" s="8">
        <v>20</v>
      </c>
      <c r="B23" s="9" t="s">
        <v>118</v>
      </c>
      <c r="C23" s="9" t="s">
        <v>19</v>
      </c>
      <c r="D23" s="10">
        <v>18010104603</v>
      </c>
      <c r="E23" s="11">
        <v>70.44</v>
      </c>
      <c r="F23" s="12">
        <v>42.263999999999996</v>
      </c>
      <c r="G23" s="9"/>
      <c r="H23" s="8"/>
      <c r="I23" s="8"/>
      <c r="J23" s="12">
        <v>42.263999999999996</v>
      </c>
      <c r="K23" s="22">
        <v>74.81</v>
      </c>
      <c r="L23" s="23">
        <f t="shared" si="0"/>
        <v>29.92</v>
      </c>
      <c r="M23" s="24">
        <f t="shared" si="1"/>
        <v>72.184</v>
      </c>
      <c r="Q23" s="3"/>
    </row>
    <row r="24" spans="1:17" s="2" customFormat="1" ht="13.5">
      <c r="A24" s="8">
        <v>21</v>
      </c>
      <c r="B24" s="9" t="s">
        <v>119</v>
      </c>
      <c r="C24" s="9" t="s">
        <v>19</v>
      </c>
      <c r="D24" s="10">
        <v>18010103324</v>
      </c>
      <c r="E24" s="11">
        <v>71.27000000000001</v>
      </c>
      <c r="F24" s="12">
        <v>42.76200000000001</v>
      </c>
      <c r="G24" s="9"/>
      <c r="H24" s="8"/>
      <c r="I24" s="8"/>
      <c r="J24" s="12">
        <v>42.76200000000001</v>
      </c>
      <c r="K24" s="22">
        <v>72.96</v>
      </c>
      <c r="L24" s="23">
        <f t="shared" si="0"/>
        <v>29.18</v>
      </c>
      <c r="M24" s="24">
        <f t="shared" si="1"/>
        <v>71.94200000000001</v>
      </c>
      <c r="Q24" s="3"/>
    </row>
    <row r="25" spans="1:17" s="2" customFormat="1" ht="13.5">
      <c r="A25" s="8">
        <v>22</v>
      </c>
      <c r="B25" s="9" t="s">
        <v>120</v>
      </c>
      <c r="C25" s="9" t="s">
        <v>19</v>
      </c>
      <c r="D25" s="10">
        <v>18010101228</v>
      </c>
      <c r="E25" s="11">
        <v>69.53999999999999</v>
      </c>
      <c r="F25" s="12">
        <v>41.724</v>
      </c>
      <c r="G25" s="9"/>
      <c r="H25" s="8"/>
      <c r="I25" s="8"/>
      <c r="J25" s="12">
        <v>41.724</v>
      </c>
      <c r="K25" s="22">
        <v>75.13</v>
      </c>
      <c r="L25" s="23">
        <f t="shared" si="0"/>
        <v>30.05</v>
      </c>
      <c r="M25" s="24">
        <f t="shared" si="1"/>
        <v>71.774</v>
      </c>
      <c r="Q25" s="3"/>
    </row>
    <row r="26" spans="1:17" s="2" customFormat="1" ht="13.5">
      <c r="A26" s="8">
        <v>23</v>
      </c>
      <c r="B26" s="9" t="s">
        <v>121</v>
      </c>
      <c r="C26" s="9" t="s">
        <v>19</v>
      </c>
      <c r="D26" s="10">
        <v>18010100719</v>
      </c>
      <c r="E26" s="11">
        <v>68.71000000000001</v>
      </c>
      <c r="F26" s="12">
        <v>41.226000000000006</v>
      </c>
      <c r="G26" s="9"/>
      <c r="H26" s="8"/>
      <c r="I26" s="8"/>
      <c r="J26" s="12">
        <v>41.226000000000006</v>
      </c>
      <c r="K26" s="22">
        <v>76.07</v>
      </c>
      <c r="L26" s="23">
        <f t="shared" si="0"/>
        <v>30.43</v>
      </c>
      <c r="M26" s="24">
        <f t="shared" si="1"/>
        <v>71.656</v>
      </c>
      <c r="Q26" s="3"/>
    </row>
    <row r="27" spans="1:17" s="2" customFormat="1" ht="13.5">
      <c r="A27" s="8">
        <v>24</v>
      </c>
      <c r="B27" s="9" t="s">
        <v>56</v>
      </c>
      <c r="C27" s="9" t="s">
        <v>19</v>
      </c>
      <c r="D27" s="10">
        <v>18010104004</v>
      </c>
      <c r="E27" s="11">
        <v>70.5</v>
      </c>
      <c r="F27" s="12">
        <v>42.3</v>
      </c>
      <c r="G27" s="9"/>
      <c r="H27" s="8"/>
      <c r="I27" s="8"/>
      <c r="J27" s="12">
        <v>42.3</v>
      </c>
      <c r="K27" s="22">
        <v>72.47</v>
      </c>
      <c r="L27" s="23">
        <f t="shared" si="0"/>
        <v>28.99</v>
      </c>
      <c r="M27" s="24">
        <f t="shared" si="1"/>
        <v>71.28999999999999</v>
      </c>
      <c r="Q27" s="3"/>
    </row>
    <row r="28" spans="1:17" s="2" customFormat="1" ht="13.5">
      <c r="A28" s="8">
        <v>25</v>
      </c>
      <c r="B28" s="9" t="s">
        <v>122</v>
      </c>
      <c r="C28" s="9" t="s">
        <v>19</v>
      </c>
      <c r="D28" s="10">
        <v>18010103026</v>
      </c>
      <c r="E28" s="11">
        <v>68.24000000000001</v>
      </c>
      <c r="F28" s="12">
        <v>40.944</v>
      </c>
      <c r="G28" s="9"/>
      <c r="H28" s="8"/>
      <c r="I28" s="8"/>
      <c r="J28" s="12">
        <v>40.944</v>
      </c>
      <c r="K28" s="22">
        <v>75.41</v>
      </c>
      <c r="L28" s="23">
        <f t="shared" si="0"/>
        <v>30.16</v>
      </c>
      <c r="M28" s="24">
        <f t="shared" si="1"/>
        <v>71.104</v>
      </c>
      <c r="Q28" s="3"/>
    </row>
    <row r="29" spans="1:17" s="2" customFormat="1" ht="13.5">
      <c r="A29" s="8">
        <v>26</v>
      </c>
      <c r="B29" s="9" t="s">
        <v>123</v>
      </c>
      <c r="C29" s="9" t="s">
        <v>19</v>
      </c>
      <c r="D29" s="10">
        <v>18010102708</v>
      </c>
      <c r="E29" s="11">
        <v>69.75</v>
      </c>
      <c r="F29" s="12">
        <v>41.85</v>
      </c>
      <c r="G29" s="9"/>
      <c r="H29" s="8"/>
      <c r="I29" s="8"/>
      <c r="J29" s="12">
        <v>41.85</v>
      </c>
      <c r="K29" s="22">
        <v>72.83</v>
      </c>
      <c r="L29" s="23">
        <f t="shared" si="0"/>
        <v>29.13</v>
      </c>
      <c r="M29" s="24">
        <f t="shared" si="1"/>
        <v>70.98</v>
      </c>
      <c r="Q29" s="3"/>
    </row>
    <row r="30" spans="1:17" s="2" customFormat="1" ht="13.5">
      <c r="A30" s="8">
        <v>27</v>
      </c>
      <c r="B30" s="9" t="s">
        <v>124</v>
      </c>
      <c r="C30" s="9" t="s">
        <v>19</v>
      </c>
      <c r="D30" s="10">
        <v>18010102012</v>
      </c>
      <c r="E30" s="11">
        <v>70.68</v>
      </c>
      <c r="F30" s="12">
        <v>42.408</v>
      </c>
      <c r="G30" s="9"/>
      <c r="H30" s="8"/>
      <c r="I30" s="8"/>
      <c r="J30" s="12">
        <v>42.408</v>
      </c>
      <c r="K30" s="22">
        <v>70.61</v>
      </c>
      <c r="L30" s="23">
        <f t="shared" si="0"/>
        <v>28.24</v>
      </c>
      <c r="M30" s="24">
        <f t="shared" si="1"/>
        <v>70.648</v>
      </c>
      <c r="Q30" s="3"/>
    </row>
    <row r="31" spans="1:17" s="2" customFormat="1" ht="13.5">
      <c r="A31" s="8">
        <v>28</v>
      </c>
      <c r="B31" s="9" t="s">
        <v>125</v>
      </c>
      <c r="C31" s="9" t="s">
        <v>19</v>
      </c>
      <c r="D31" s="10">
        <v>18010103117</v>
      </c>
      <c r="E31" s="11">
        <v>68.65</v>
      </c>
      <c r="F31" s="12">
        <v>41.190000000000005</v>
      </c>
      <c r="G31" s="9"/>
      <c r="H31" s="8"/>
      <c r="I31" s="8"/>
      <c r="J31" s="12">
        <v>41.190000000000005</v>
      </c>
      <c r="K31" s="22">
        <v>73.39</v>
      </c>
      <c r="L31" s="23">
        <f t="shared" si="0"/>
        <v>29.36</v>
      </c>
      <c r="M31" s="24">
        <f t="shared" si="1"/>
        <v>70.55000000000001</v>
      </c>
      <c r="Q31" s="3"/>
    </row>
    <row r="32" spans="1:17" s="2" customFormat="1" ht="13.5">
      <c r="A32" s="8">
        <v>29</v>
      </c>
      <c r="B32" s="9" t="s">
        <v>126</v>
      </c>
      <c r="C32" s="9" t="s">
        <v>19</v>
      </c>
      <c r="D32" s="10">
        <v>18010102709</v>
      </c>
      <c r="E32" s="11">
        <v>67.85</v>
      </c>
      <c r="F32" s="12">
        <v>40.709999999999994</v>
      </c>
      <c r="G32" s="9"/>
      <c r="H32" s="8"/>
      <c r="I32" s="8"/>
      <c r="J32" s="12">
        <v>40.709999999999994</v>
      </c>
      <c r="K32" s="22">
        <v>73.74</v>
      </c>
      <c r="L32" s="23">
        <f t="shared" si="0"/>
        <v>29.5</v>
      </c>
      <c r="M32" s="24">
        <f t="shared" si="1"/>
        <v>70.21</v>
      </c>
      <c r="Q32" s="3"/>
    </row>
    <row r="33" spans="1:17" ht="13.5">
      <c r="A33" s="8">
        <v>30</v>
      </c>
      <c r="B33" s="13" t="s">
        <v>127</v>
      </c>
      <c r="C33" s="9" t="s">
        <v>19</v>
      </c>
      <c r="D33" s="14">
        <v>18010102102</v>
      </c>
      <c r="E33" s="15">
        <v>67.54</v>
      </c>
      <c r="F33" s="16">
        <v>40.524</v>
      </c>
      <c r="G33" s="13"/>
      <c r="H33" s="17"/>
      <c r="I33" s="17"/>
      <c r="J33" s="16">
        <v>40.524</v>
      </c>
      <c r="K33" s="24">
        <v>69.13</v>
      </c>
      <c r="L33" s="23">
        <f t="shared" si="0"/>
        <v>27.65</v>
      </c>
      <c r="M33" s="24">
        <f t="shared" si="1"/>
        <v>68.174</v>
      </c>
      <c r="Q33" s="3"/>
    </row>
    <row r="34" spans="1:17" ht="13.5">
      <c r="A34" s="8">
        <v>31</v>
      </c>
      <c r="B34" s="18" t="s">
        <v>120</v>
      </c>
      <c r="C34" s="9" t="s">
        <v>19</v>
      </c>
      <c r="D34" s="14">
        <v>18010100701</v>
      </c>
      <c r="E34" s="15">
        <v>67.54</v>
      </c>
      <c r="F34" s="16">
        <v>40.524</v>
      </c>
      <c r="G34" s="18"/>
      <c r="H34" s="17"/>
      <c r="I34" s="17"/>
      <c r="J34" s="16">
        <v>40.524</v>
      </c>
      <c r="K34" s="24">
        <v>68.74</v>
      </c>
      <c r="L34" s="23">
        <f t="shared" si="0"/>
        <v>27.5</v>
      </c>
      <c r="M34" s="24">
        <f t="shared" si="1"/>
        <v>68.024</v>
      </c>
      <c r="Q34" s="3"/>
    </row>
  </sheetData>
  <sheetProtection/>
  <autoFilter ref="A3:N34">
    <sortState ref="A4:N34">
      <sortCondition descending="1" sortBy="value" ref="M4:M34"/>
    </sortState>
  </autoFilter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2018-06-26T00:29:36Z</dcterms:created>
  <dcterms:modified xsi:type="dcterms:W3CDTF">2018-08-11T05:35:07Z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