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1" activeTab="1"/>
  </bookViews>
  <sheets>
    <sheet name="TVMSOHS" sheetId="1" state="hidden" r:id="rId1"/>
    <sheet name="定 (3)" sheetId="2" r:id="rId2"/>
    <sheet name="Sheet2" sheetId="3" r:id="rId3"/>
    <sheet name="Sheet3" sheetId="4" r:id="rId4"/>
  </sheets>
  <definedNames>
    <definedName name="_xlnm.Print_Titles" localSheetId="1">'定 (3)'!$1:$1</definedName>
  </definedNames>
  <calcPr fullCalcOnLoad="1"/>
</workbook>
</file>

<file path=xl/sharedStrings.xml><?xml version="1.0" encoding="utf-8"?>
<sst xmlns="http://schemas.openxmlformats.org/spreadsheetml/2006/main" count="506" uniqueCount="355">
  <si>
    <t>南丰县2019年招聘(含特岗）教师面试成绩、总成绩及             体检入闱情况表</t>
  </si>
  <si>
    <t>一、省招</t>
  </si>
  <si>
    <t>岗位</t>
  </si>
  <si>
    <t>招聘名额</t>
  </si>
  <si>
    <t>姓  名</t>
  </si>
  <si>
    <t>笔  试 总成绩</t>
  </si>
  <si>
    <t>面试  成绩</t>
  </si>
  <si>
    <t>笔试折算后成绩</t>
  </si>
  <si>
    <t>面试折算后成绩</t>
  </si>
  <si>
    <t>折算后 合  计</t>
  </si>
  <si>
    <t>体检入闱情况</t>
  </si>
  <si>
    <t>体检时间</t>
  </si>
  <si>
    <t>农村小学语文（女）</t>
  </si>
  <si>
    <t>曾敏</t>
  </si>
  <si>
    <t>入闱</t>
  </si>
  <si>
    <t>刘慧玲</t>
  </si>
  <si>
    <t>芦思诗</t>
  </si>
  <si>
    <t>封玲</t>
  </si>
  <si>
    <t>周丽</t>
  </si>
  <si>
    <t>全雅雯</t>
  </si>
  <si>
    <t>黄雪清</t>
  </si>
  <si>
    <t>唐美玲</t>
  </si>
  <si>
    <t>吴丽娜</t>
  </si>
  <si>
    <t>农村小学语文（男）</t>
  </si>
  <si>
    <t>龚周伟</t>
  </si>
  <si>
    <t>林勇</t>
  </si>
  <si>
    <t>黄希伟</t>
  </si>
  <si>
    <t>刘家源</t>
  </si>
  <si>
    <t>李昱明</t>
  </si>
  <si>
    <t>邓吾吉</t>
  </si>
  <si>
    <t>农村小学语文</t>
  </si>
  <si>
    <t>谢雨陈南</t>
  </si>
  <si>
    <t>曾琳群</t>
  </si>
  <si>
    <t>张舒</t>
  </si>
  <si>
    <t>戴静</t>
  </si>
  <si>
    <t>江一帆</t>
  </si>
  <si>
    <t>余丽君</t>
  </si>
  <si>
    <t>曾娟</t>
  </si>
  <si>
    <t>朱玉琪</t>
  </si>
  <si>
    <t>严清莲</t>
  </si>
  <si>
    <t>曾以琴</t>
  </si>
  <si>
    <t>肖诗睿</t>
  </si>
  <si>
    <t>袁欣</t>
  </si>
  <si>
    <t>李洁</t>
  </si>
  <si>
    <t>黄兰茗</t>
  </si>
  <si>
    <t>吴思琴</t>
  </si>
  <si>
    <t>刘艳</t>
  </si>
  <si>
    <t>彭伟华</t>
  </si>
  <si>
    <t>危诗捷</t>
  </si>
  <si>
    <t>叶敏</t>
  </si>
  <si>
    <t>李欢</t>
  </si>
  <si>
    <t>农村小学数学（女）</t>
  </si>
  <si>
    <t>冷勇娟</t>
  </si>
  <si>
    <t>陈文萍</t>
  </si>
  <si>
    <t>黎峥</t>
  </si>
  <si>
    <t>姜玥</t>
  </si>
  <si>
    <t>邱月</t>
  </si>
  <si>
    <t>罗蓝</t>
  </si>
  <si>
    <t>沈洋</t>
  </si>
  <si>
    <t>农村小学数学（男）</t>
  </si>
  <si>
    <t>李小勇</t>
  </si>
  <si>
    <t>赖文文</t>
  </si>
  <si>
    <t>杨中坚</t>
  </si>
  <si>
    <t>黄琦</t>
  </si>
  <si>
    <t>祝凯岑</t>
  </si>
  <si>
    <t>全志军</t>
  </si>
  <si>
    <t>李聪</t>
  </si>
  <si>
    <t>李健</t>
  </si>
  <si>
    <t>陈明明</t>
  </si>
  <si>
    <t>农村小学数学</t>
  </si>
  <si>
    <t>赵志兰</t>
  </si>
  <si>
    <t>吴艳梅</t>
  </si>
  <si>
    <t>吴鸣宇</t>
  </si>
  <si>
    <t>王秀琴</t>
  </si>
  <si>
    <t>李雅芸</t>
  </si>
  <si>
    <t>李杰</t>
  </si>
  <si>
    <t>刘梦</t>
  </si>
  <si>
    <t>陆丽萍</t>
  </si>
  <si>
    <t>黄美玲</t>
  </si>
  <si>
    <t>崔靓</t>
  </si>
  <si>
    <t>曾文琦</t>
  </si>
  <si>
    <t>应敏捷</t>
  </si>
  <si>
    <t>李霞</t>
  </si>
  <si>
    <t>曾沙沙</t>
  </si>
  <si>
    <t>邓志琴</t>
  </si>
  <si>
    <t>江雅婷</t>
  </si>
  <si>
    <t>甘益娇</t>
  </si>
  <si>
    <t>吴琳</t>
  </si>
  <si>
    <t>吴欢欢</t>
  </si>
  <si>
    <t>黄佳</t>
  </si>
  <si>
    <t>农村小学英语（女）</t>
  </si>
  <si>
    <t>吴淑琴</t>
  </si>
  <si>
    <t>崔娟</t>
  </si>
  <si>
    <t>蔡蕾</t>
  </si>
  <si>
    <t>平慧琳</t>
  </si>
  <si>
    <t>彭子芹</t>
  </si>
  <si>
    <t>吴羽琴</t>
  </si>
  <si>
    <t>农村小学英语（男）</t>
  </si>
  <si>
    <t>章志强</t>
  </si>
  <si>
    <t>徐健</t>
  </si>
  <si>
    <t>欧阳童辉</t>
  </si>
  <si>
    <t>钟文俊</t>
  </si>
  <si>
    <t>黄启玩</t>
  </si>
  <si>
    <t>钱自强</t>
  </si>
  <si>
    <t>农村小学英语</t>
  </si>
  <si>
    <t>杨雁玲</t>
  </si>
  <si>
    <t>李希颖</t>
  </si>
  <si>
    <t>吴淑花</t>
  </si>
  <si>
    <t>李函彬</t>
  </si>
  <si>
    <t>姚芳</t>
  </si>
  <si>
    <t>许莹梦</t>
  </si>
  <si>
    <t>杨徐</t>
  </si>
  <si>
    <t>曾紫依</t>
  </si>
  <si>
    <t>付丽萍</t>
  </si>
  <si>
    <t>饶燕</t>
  </si>
  <si>
    <t>刘珊</t>
  </si>
  <si>
    <t>严悦</t>
  </si>
  <si>
    <t>李婷</t>
  </si>
  <si>
    <t>农村小学音乐（女）</t>
  </si>
  <si>
    <t>彭群</t>
  </si>
  <si>
    <t>余燕</t>
  </si>
  <si>
    <t>农村小学音乐</t>
  </si>
  <si>
    <t>吴艳湘</t>
  </si>
  <si>
    <t>农村小学体育（女）</t>
  </si>
  <si>
    <t>董卫萍</t>
  </si>
  <si>
    <t>未入闱，面试未达70分</t>
  </si>
  <si>
    <t>官悦</t>
  </si>
  <si>
    <t>付佳慧</t>
  </si>
  <si>
    <t>邱婧</t>
  </si>
  <si>
    <t>农村小学体育（男）</t>
  </si>
  <si>
    <t>吴智博</t>
  </si>
  <si>
    <t>王杰</t>
  </si>
  <si>
    <t>陈健</t>
  </si>
  <si>
    <t>钟健</t>
  </si>
  <si>
    <t>农村小学美术（女）</t>
  </si>
  <si>
    <t>姜慧琳</t>
  </si>
  <si>
    <t>刘雅庆</t>
  </si>
  <si>
    <t>吴晓璐</t>
  </si>
  <si>
    <t>张晨</t>
  </si>
  <si>
    <t>鲁玲琦</t>
  </si>
  <si>
    <t>赵智媛</t>
  </si>
  <si>
    <t>谢茜</t>
  </si>
  <si>
    <t>农村小学美术（男）</t>
  </si>
  <si>
    <t>杨益帆</t>
  </si>
  <si>
    <t>黄晋</t>
  </si>
  <si>
    <t>王剑</t>
  </si>
  <si>
    <t>农村小学科学</t>
  </si>
  <si>
    <t>郑楠男</t>
  </si>
  <si>
    <t>吴雪梅</t>
  </si>
  <si>
    <t>徐甜</t>
  </si>
  <si>
    <t>李紫荆</t>
  </si>
  <si>
    <t>曾雨婷</t>
  </si>
  <si>
    <t>黄梦柯</t>
  </si>
  <si>
    <t>连婷姿</t>
  </si>
  <si>
    <t>农村小学信息技术</t>
  </si>
  <si>
    <t>吴相洋</t>
  </si>
  <si>
    <t>刘晨</t>
  </si>
  <si>
    <t>吴思宇</t>
  </si>
  <si>
    <t>吴慧婷</t>
  </si>
  <si>
    <t>余舟</t>
  </si>
  <si>
    <t>农村初中语文</t>
  </si>
  <si>
    <t>曾美云</t>
  </si>
  <si>
    <t>崔婵婵</t>
  </si>
  <si>
    <t>崔静</t>
  </si>
  <si>
    <t>吴晶</t>
  </si>
  <si>
    <t>章雪薇</t>
  </si>
  <si>
    <t>李淑芬</t>
  </si>
  <si>
    <t>周永丽</t>
  </si>
  <si>
    <t>邹世良</t>
  </si>
  <si>
    <t>罗祯祯</t>
  </si>
  <si>
    <t>符燕青</t>
  </si>
  <si>
    <t>谢林君</t>
  </si>
  <si>
    <t>严欢</t>
  </si>
  <si>
    <t>仲福英</t>
  </si>
  <si>
    <t>曾梦甜</t>
  </si>
  <si>
    <t>甘唐苇</t>
  </si>
  <si>
    <t>吴珊</t>
  </si>
  <si>
    <t>陈淑敏</t>
  </si>
  <si>
    <t>冯上发</t>
  </si>
  <si>
    <t>游志红</t>
  </si>
  <si>
    <t>周忱</t>
  </si>
  <si>
    <t>吴姗</t>
  </si>
  <si>
    <t>付娟娟</t>
  </si>
  <si>
    <t>彭雪莲</t>
  </si>
  <si>
    <t>江超灵</t>
  </si>
  <si>
    <t>农村初中数学</t>
  </si>
  <si>
    <t>黄琼</t>
  </si>
  <si>
    <t>吴颖</t>
  </si>
  <si>
    <t>徐丹</t>
  </si>
  <si>
    <t>陈力</t>
  </si>
  <si>
    <t>周悦</t>
  </si>
  <si>
    <t>王耀祖</t>
  </si>
  <si>
    <t>刘小娜</t>
  </si>
  <si>
    <t>曾宪泉</t>
  </si>
  <si>
    <t>黄磊</t>
  </si>
  <si>
    <t>李佳君</t>
  </si>
  <si>
    <t>叶缓缓</t>
  </si>
  <si>
    <t>农村初中英语</t>
  </si>
  <si>
    <t>尧雅婷</t>
  </si>
  <si>
    <t>朱亚玲</t>
  </si>
  <si>
    <t>万晓霞</t>
  </si>
  <si>
    <t>陈颖</t>
  </si>
  <si>
    <t>曾祎</t>
  </si>
  <si>
    <t>徐素丽</t>
  </si>
  <si>
    <t>黄帝艳</t>
  </si>
  <si>
    <t>余路茜</t>
  </si>
  <si>
    <t>谭新美</t>
  </si>
  <si>
    <t>饶燕梅</t>
  </si>
  <si>
    <t>唐珊珊</t>
  </si>
  <si>
    <t>封静</t>
  </si>
  <si>
    <t>郑媛</t>
  </si>
  <si>
    <t>王珍</t>
  </si>
  <si>
    <t>农村初中思想品德</t>
  </si>
  <si>
    <t>赵盼欣</t>
  </si>
  <si>
    <t>金婷</t>
  </si>
  <si>
    <t>李微</t>
  </si>
  <si>
    <t>曾玲惠</t>
  </si>
  <si>
    <t>农村初中物理</t>
  </si>
  <si>
    <t>杨明</t>
  </si>
  <si>
    <t>李斌</t>
  </si>
  <si>
    <t>农村初中化学</t>
  </si>
  <si>
    <t>颜丽平</t>
  </si>
  <si>
    <t>陈琦琦</t>
  </si>
  <si>
    <t>王健</t>
  </si>
  <si>
    <t>黄丽娟</t>
  </si>
  <si>
    <t>谢慧辉</t>
  </si>
  <si>
    <t>农村初中历史</t>
  </si>
  <si>
    <t>余丽婷</t>
  </si>
  <si>
    <t>王灿文</t>
  </si>
  <si>
    <t>谢应权</t>
  </si>
  <si>
    <t>陈曼</t>
  </si>
  <si>
    <t>曹树梅</t>
  </si>
  <si>
    <t>付涛</t>
  </si>
  <si>
    <t>朱守顺</t>
  </si>
  <si>
    <t>黄丽霞</t>
  </si>
  <si>
    <t>魏妍婧</t>
  </si>
  <si>
    <t>农村初中地理</t>
  </si>
  <si>
    <t>梁招娣</t>
  </si>
  <si>
    <t>龙国强</t>
  </si>
  <si>
    <t>彭瑛</t>
  </si>
  <si>
    <t>农村初中生物</t>
  </si>
  <si>
    <t>赵丽婷</t>
  </si>
  <si>
    <t>廖亦舒</t>
  </si>
  <si>
    <t>李丰平</t>
  </si>
  <si>
    <t>农村初中音乐</t>
  </si>
  <si>
    <t>官娜</t>
  </si>
  <si>
    <t>邱经茜</t>
  </si>
  <si>
    <t>农村初中体育</t>
  </si>
  <si>
    <t>熊小靓</t>
  </si>
  <si>
    <t>罗斌</t>
  </si>
  <si>
    <t>聂潇颖</t>
  </si>
  <si>
    <t>何亚腾</t>
  </si>
  <si>
    <t>吴磊</t>
  </si>
  <si>
    <t>姜军</t>
  </si>
  <si>
    <t>王登华</t>
  </si>
  <si>
    <t>邹凡</t>
  </si>
  <si>
    <t>农村初中美术</t>
  </si>
  <si>
    <t>季雯</t>
  </si>
  <si>
    <t>曾雅南</t>
  </si>
  <si>
    <t>赖婕</t>
  </si>
  <si>
    <t>赖翠琴</t>
  </si>
  <si>
    <t>吴昊</t>
  </si>
  <si>
    <t>万婕</t>
  </si>
  <si>
    <t>唐学而</t>
  </si>
  <si>
    <t>李红</t>
  </si>
  <si>
    <t>李甜雨</t>
  </si>
  <si>
    <t>李星成</t>
  </si>
  <si>
    <t>丁婧柔</t>
  </si>
  <si>
    <t>陈笑影</t>
  </si>
  <si>
    <t>南丰一中高中数学</t>
  </si>
  <si>
    <t>艾素珍</t>
  </si>
  <si>
    <t>黄琳</t>
  </si>
  <si>
    <t>南丰一中高中英语</t>
  </si>
  <si>
    <t>徐玲玲</t>
  </si>
  <si>
    <t>李梁星</t>
  </si>
  <si>
    <t>南丰一中高中物理</t>
  </si>
  <si>
    <t>张明生</t>
  </si>
  <si>
    <t>南丰一中高中化学</t>
  </si>
  <si>
    <t>何小同</t>
  </si>
  <si>
    <t>南丰一中高中历史</t>
  </si>
  <si>
    <t>段琪</t>
  </si>
  <si>
    <t>陈珍</t>
  </si>
  <si>
    <t>甘萍</t>
  </si>
  <si>
    <t>南丰一中高中地理</t>
  </si>
  <si>
    <t>肖水清</t>
  </si>
  <si>
    <t>南丰职校高中数学</t>
  </si>
  <si>
    <t>聂耀南</t>
  </si>
  <si>
    <t>南丰职校高中英语</t>
  </si>
  <si>
    <t>邓芳芳</t>
  </si>
  <si>
    <t>席盖群</t>
  </si>
  <si>
    <t>谭舒麒</t>
  </si>
  <si>
    <t>李超</t>
  </si>
  <si>
    <t>熊凤</t>
  </si>
  <si>
    <t>南丰职校高中信息技术普通岗位</t>
  </si>
  <si>
    <t>张连印</t>
  </si>
  <si>
    <t>李国斌</t>
  </si>
  <si>
    <t>唐燕芳</t>
  </si>
  <si>
    <t>南丰职校高中信息技术专业岗位</t>
  </si>
  <si>
    <t>谢鹏</t>
  </si>
  <si>
    <t>南丰职校高中体育</t>
  </si>
  <si>
    <t>简琪文</t>
  </si>
  <si>
    <t>未入闱，面试成绩未达70分</t>
  </si>
  <si>
    <t>兰丽丽</t>
  </si>
  <si>
    <t>二、特岗</t>
  </si>
  <si>
    <t>初中数学</t>
  </si>
  <si>
    <t>郑荣</t>
  </si>
  <si>
    <t>杨超</t>
  </si>
  <si>
    <t>初中英语</t>
  </si>
  <si>
    <t>周凡</t>
  </si>
  <si>
    <t>韩芳</t>
  </si>
  <si>
    <t>曾雨露</t>
  </si>
  <si>
    <t>万莹</t>
  </si>
  <si>
    <t>小学语文</t>
  </si>
  <si>
    <t>黎琪</t>
  </si>
  <si>
    <t>徐志玲</t>
  </si>
  <si>
    <t>吴新蕊</t>
  </si>
  <si>
    <t>朱芷若</t>
  </si>
  <si>
    <t>郭苏苏</t>
  </si>
  <si>
    <t>汪慧婷</t>
  </si>
  <si>
    <t>徐梦霜</t>
  </si>
  <si>
    <t>童元琴</t>
  </si>
  <si>
    <t>徐欢</t>
  </si>
  <si>
    <t>吴琼</t>
  </si>
  <si>
    <t>缪雪琪</t>
  </si>
  <si>
    <t>郑舒敏</t>
  </si>
  <si>
    <t>王慧婷</t>
  </si>
  <si>
    <t>付萍</t>
  </si>
  <si>
    <t>程嘉欣</t>
  </si>
  <si>
    <t>小学数学</t>
  </si>
  <si>
    <t>李伟</t>
  </si>
  <si>
    <t>何晴</t>
  </si>
  <si>
    <t>范琴</t>
  </si>
  <si>
    <t>胡樱姿</t>
  </si>
  <si>
    <t>曾洁</t>
  </si>
  <si>
    <t>李娜</t>
  </si>
  <si>
    <t>郑俊云</t>
  </si>
  <si>
    <t>熊蕾</t>
  </si>
  <si>
    <t>许鹏婷</t>
  </si>
  <si>
    <t>赵露露</t>
  </si>
  <si>
    <t>聂天星</t>
  </si>
  <si>
    <t>邹雅婷</t>
  </si>
  <si>
    <t>余佳</t>
  </si>
  <si>
    <t>吴燕</t>
  </si>
  <si>
    <t>杨耀雯</t>
  </si>
  <si>
    <t>小学英语</t>
  </si>
  <si>
    <t>刘方仟</t>
  </si>
  <si>
    <t>吴燕素</t>
  </si>
  <si>
    <t>邱妞</t>
  </si>
  <si>
    <t>曾丽萍</t>
  </si>
  <si>
    <t>彭婧玲</t>
  </si>
  <si>
    <t>赖若萍</t>
  </si>
  <si>
    <t>胡梦婷</t>
  </si>
  <si>
    <t>范慧霞</t>
  </si>
  <si>
    <t>吴丽霞</t>
  </si>
  <si>
    <t>注：总成绩相同的考生，排名次序根据《南丰县2019年中小学教师招聘（含特岗）资格复审和面试实施方案》：“若总成绩相同时，面试分数高者优先；面试成绩相同时，中小学和职校招聘岗位考生以笔试学科专业成绩高者优先”原则确定 。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</si>
</sst>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\ * #,##0_-;_-&quot;$&quot;\ * #,##0\-;_-&quot;$&quot;\ * &quot;-&quot;_-;_-@_-"/>
    <numFmt numFmtId="178" formatCode="0.00_)"/>
    <numFmt numFmtId="179" formatCode="&quot;?\t#,##0_);[Red]\(&quot;&quot;?&quot;\t#,##0\)"/>
    <numFmt numFmtId="180" formatCode="&quot;$&quot;#,##0.00_);[Red]\(&quot;$&quot;#,##0.00\)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&quot;$&quot;#,##0_);\(&quot;$&quot;#,##0\)"/>
    <numFmt numFmtId="184" formatCode="#,##0;\-#,##0;&quot;-&quot;"/>
    <numFmt numFmtId="185" formatCode="0.0"/>
    <numFmt numFmtId="186" formatCode="#,##0;\(#,##0\)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.00;\(\$#,##0.00\)"/>
    <numFmt numFmtId="190" formatCode="#,##0;[Red]\(#,##0\)"/>
    <numFmt numFmtId="191" formatCode="\$#,##0;\(\$#,##0\)"/>
    <numFmt numFmtId="192" formatCode="#\ ??/??"/>
    <numFmt numFmtId="193" formatCode="#,##0.0_);\(#,##0.0\)"/>
    <numFmt numFmtId="194" formatCode="&quot;$&quot;#,##0_);[Red]\(&quot;$&quot;#,##0\)"/>
    <numFmt numFmtId="195" formatCode="_-* #,##0&quot;$&quot;_-;\-* #,##0&quot;$&quot;_-;_-* &quot;-&quot;&quot;$&quot;_-;_-@_-"/>
    <numFmt numFmtId="196" formatCode="_-* #,##0.00_$_-;\-* #,##0.00_$_-;_-* &quot;-&quot;??_$_-;_-@_-"/>
    <numFmt numFmtId="197" formatCode="_-* #,##0.00&quot;$&quot;_-;\-* #,##0.00&quot;$&quot;_-;_-* &quot;-&quot;??&quot;$&quot;_-;_-@_-"/>
    <numFmt numFmtId="198" formatCode="_(&quot;$&quot;* #,##0_);_(&quot;$&quot;* \(#,##0\);_(&quot;$&quot;* &quot;-&quot;_);_(@_)"/>
    <numFmt numFmtId="199" formatCode="_-* #,##0\ _k_r_-;\-* #,##0\ _k_r_-;_-* &quot;-&quot;\ _k_r_-;_-@_-"/>
    <numFmt numFmtId="200" formatCode="_-* #,##0.00\ _k_r_-;\-* #,##0.00\ _k_r_-;_-* &quot;-&quot;??\ _k_r_-;_-@_-"/>
    <numFmt numFmtId="201" formatCode="&quot;綅&quot;\t#,##0_);[Red]\(&quot;綅&quot;\t#,##0\)"/>
    <numFmt numFmtId="202" formatCode="_-* #,##0_$_-;\-* #,##0_$_-;_-* &quot;-&quot;_$_-;_-@_-"/>
    <numFmt numFmtId="203" formatCode="yy\.mm\.dd"/>
    <numFmt numFmtId="204" formatCode="_-&quot;$&quot;* #,##0.00_-;\-&quot;$&quot;* #,##0.00_-;_-&quot;$&quot;* &quot;-&quot;??_-;_-@_-"/>
    <numFmt numFmtId="205" formatCode="0.00_ "/>
    <numFmt numFmtId="206" formatCode="0.00_);[Red]\(0.00\)"/>
  </numFmts>
  <fonts count="95">
    <font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20"/>
      <name val="方正小标宋简体"/>
      <family val="4"/>
    </font>
    <font>
      <sz val="16"/>
      <name val="黑体"/>
      <family val="3"/>
    </font>
    <font>
      <sz val="10"/>
      <name val="仿宋_GB2312"/>
      <family val="3"/>
    </font>
    <font>
      <sz val="12"/>
      <color indexed="8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10"/>
      <color indexed="20"/>
      <name val="宋体"/>
      <family val="0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b/>
      <sz val="15"/>
      <color indexed="56"/>
      <name val="Tahoma"/>
      <family val="2"/>
    </font>
    <font>
      <sz val="10.5"/>
      <color indexed="17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Calibri"/>
      <family val="2"/>
    </font>
    <font>
      <sz val="11"/>
      <color indexed="17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0"/>
      <color indexed="17"/>
      <name val="宋体"/>
      <family val="0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2"/>
      <color indexed="8"/>
      <name val="楷体_GB2312"/>
      <family val="3"/>
    </font>
    <font>
      <b/>
      <sz val="11"/>
      <color indexed="9"/>
      <name val="Tahoma"/>
      <family val="2"/>
    </font>
    <font>
      <sz val="10"/>
      <name val="Geneva"/>
      <family val="2"/>
    </font>
    <font>
      <sz val="10"/>
      <name val="Helv"/>
      <family val="2"/>
    </font>
    <font>
      <sz val="12"/>
      <color indexed="17"/>
      <name val="楷体_GB2312"/>
      <family val="3"/>
    </font>
    <font>
      <b/>
      <sz val="11"/>
      <color indexed="8"/>
      <name val="Tahoma"/>
      <family val="2"/>
    </font>
    <font>
      <sz val="7"/>
      <name val="Helv"/>
      <family val="2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sz val="12"/>
      <color indexed="9"/>
      <name val="楷体_GB2312"/>
      <family val="3"/>
    </font>
    <font>
      <sz val="12"/>
      <color indexed="10"/>
      <name val="楷体_GB2312"/>
      <family val="3"/>
    </font>
    <font>
      <sz val="10"/>
      <name val="MS Sans Serif"/>
      <family val="2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name val="官帕眉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color indexed="56"/>
      <name val="楷体_GB2312"/>
      <family val="3"/>
    </font>
    <font>
      <sz val="11"/>
      <name val="宋体"/>
      <family val="0"/>
    </font>
    <font>
      <sz val="11"/>
      <name val="ＭＳ Ｐゴシック"/>
      <family val="2"/>
    </font>
    <font>
      <sz val="11"/>
      <color indexed="62"/>
      <name val="Calibri"/>
      <family val="2"/>
    </font>
    <font>
      <sz val="11"/>
      <color indexed="8"/>
      <name val="宋体"/>
      <family val="0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color indexed="63"/>
      <name val="楷体_GB2312"/>
      <family val="3"/>
    </font>
    <font>
      <sz val="12"/>
      <color indexed="60"/>
      <name val="楷体_GB2312"/>
      <family val="3"/>
    </font>
    <font>
      <sz val="12"/>
      <name val="新細明體"/>
      <family val="1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b/>
      <sz val="12"/>
      <color indexed="52"/>
      <name val="楷体_GB2312"/>
      <family val="3"/>
    </font>
    <font>
      <sz val="12"/>
      <color indexed="52"/>
      <name val="楷体_GB2312"/>
      <family val="3"/>
    </font>
    <font>
      <b/>
      <sz val="12"/>
      <color indexed="9"/>
      <name val="楷体_GB2312"/>
      <family val="3"/>
    </font>
    <font>
      <b/>
      <sz val="12"/>
      <color indexed="8"/>
      <name val="宋体"/>
      <family val="0"/>
    </font>
    <font>
      <sz val="7"/>
      <color indexed="10"/>
      <name val="Helv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바탕체"/>
      <family val="3"/>
    </font>
    <font>
      <b/>
      <sz val="12"/>
      <color indexed="8"/>
      <name val="楷体_GB2312"/>
      <family val="3"/>
    </font>
    <font>
      <sz val="12"/>
      <name val="Courier"/>
      <family val="2"/>
    </font>
    <font>
      <i/>
      <sz val="12"/>
      <color indexed="23"/>
      <name val="楷体_GB2312"/>
      <family val="3"/>
    </font>
    <font>
      <sz val="12"/>
      <color indexed="62"/>
      <name val="楷体_GB2312"/>
      <family val="3"/>
    </font>
    <font>
      <b/>
      <sz val="9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7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2" fillId="4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5" borderId="0" applyNumberFormat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1" fillId="0" borderId="0">
      <alignment horizontal="center" wrapText="1"/>
      <protection locked="0"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6" fillId="7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>
      <alignment horizontal="left" vertical="center"/>
      <protection/>
    </xf>
    <xf numFmtId="0" fontId="23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9" fillId="11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13" borderId="0" applyNumberFormat="0" applyBorder="0" applyAlignment="0" applyProtection="0"/>
    <xf numFmtId="0" fontId="17" fillId="2" borderId="0" applyNumberFormat="0" applyBorder="0" applyAlignment="0" applyProtection="0"/>
    <xf numFmtId="0" fontId="9" fillId="9" borderId="0" applyNumberFormat="0" applyBorder="0" applyAlignment="0" applyProtection="0"/>
    <xf numFmtId="0" fontId="32" fillId="0" borderId="0">
      <alignment/>
      <protection/>
    </xf>
    <xf numFmtId="0" fontId="0" fillId="14" borderId="2" applyNumberFormat="0" applyFont="0" applyAlignment="0" applyProtection="0"/>
    <xf numFmtId="0" fontId="20" fillId="15" borderId="0" applyNumberFormat="0" applyBorder="0" applyAlignment="0" applyProtection="0"/>
    <xf numFmtId="0" fontId="12" fillId="2" borderId="0" applyNumberFormat="0" applyBorder="0" applyAlignment="0" applyProtection="0"/>
    <xf numFmtId="43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29" fillId="16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5" applyNumberFormat="0" applyFill="0" applyAlignment="0" applyProtection="0"/>
    <xf numFmtId="0" fontId="20" fillId="18" borderId="0" applyNumberFormat="0" applyBorder="0" applyAlignment="0" applyProtection="0"/>
    <xf numFmtId="0" fontId="6" fillId="19" borderId="0" applyNumberFormat="0" applyBorder="0" applyAlignment="0" applyProtection="0"/>
    <xf numFmtId="0" fontId="40" fillId="20" borderId="6" applyNumberFormat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22" fillId="4" borderId="1" applyNumberFormat="0" applyAlignment="0" applyProtection="0"/>
    <xf numFmtId="0" fontId="41" fillId="20" borderId="1" applyNumberFormat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9" borderId="0" applyNumberFormat="0" applyBorder="0" applyAlignment="0" applyProtection="0"/>
    <xf numFmtId="0" fontId="25" fillId="0" borderId="0">
      <alignment vertical="top"/>
      <protection/>
    </xf>
    <xf numFmtId="0" fontId="43" fillId="21" borderId="7" applyNumberFormat="0" applyAlignment="0" applyProtection="0"/>
    <xf numFmtId="0" fontId="23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39" fillId="0" borderId="8" applyNumberFormat="0" applyFill="0" applyAlignment="0" applyProtection="0"/>
    <xf numFmtId="0" fontId="13" fillId="3" borderId="0" applyNumberFormat="0" applyBorder="0" applyAlignment="0" applyProtection="0"/>
    <xf numFmtId="0" fontId="26" fillId="5" borderId="0" applyNumberFormat="0" applyBorder="0" applyAlignment="0" applyProtection="0"/>
    <xf numFmtId="0" fontId="13" fillId="3" borderId="0" applyNumberFormat="0" applyBorder="0" applyAlignment="0" applyProtection="0"/>
    <xf numFmtId="0" fontId="47" fillId="0" borderId="9" applyNumberFormat="0" applyFill="0" applyAlignment="0" applyProtection="0"/>
    <xf numFmtId="0" fontId="15" fillId="9" borderId="0" applyNumberFormat="0" applyBorder="0" applyAlignment="0" applyProtection="0"/>
    <xf numFmtId="43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 locked="0"/>
    </xf>
    <xf numFmtId="0" fontId="34" fillId="0" borderId="5" applyNumberFormat="0" applyFill="0" applyAlignment="0" applyProtection="0"/>
    <xf numFmtId="49" fontId="24" fillId="0" borderId="0" applyFont="0" applyFill="0" applyBorder="0" applyAlignment="0" applyProtection="0"/>
    <xf numFmtId="0" fontId="21" fillId="23" borderId="0" applyNumberFormat="0" applyBorder="0" applyAlignment="0" applyProtection="0"/>
    <xf numFmtId="0" fontId="23" fillId="6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3" fillId="24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23" fillId="2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2" fillId="2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" fillId="3" borderId="0" applyNumberFormat="0" applyBorder="0" applyAlignment="0" applyProtection="0"/>
    <xf numFmtId="0" fontId="6" fillId="7" borderId="0" applyNumberFormat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6" fillId="7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6" fillId="7" borderId="0" applyNumberFormat="0" applyBorder="0" applyAlignment="0" applyProtection="0"/>
    <xf numFmtId="0" fontId="20" fillId="27" borderId="0" applyNumberFormat="0" applyBorder="0" applyAlignment="0" applyProtection="0"/>
    <xf numFmtId="0" fontId="0" fillId="0" borderId="0">
      <alignment/>
      <protection/>
    </xf>
    <xf numFmtId="0" fontId="23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13" fillId="3" borderId="0" applyNumberFormat="0" applyBorder="0" applyAlignment="0" applyProtection="0"/>
    <xf numFmtId="0" fontId="6" fillId="7" borderId="0" applyNumberFormat="0" applyBorder="0" applyAlignment="0" applyProtection="0"/>
    <xf numFmtId="0" fontId="20" fillId="28" borderId="0" applyNumberFormat="0" applyBorder="0" applyAlignment="0" applyProtection="0"/>
    <xf numFmtId="0" fontId="0" fillId="0" borderId="0">
      <alignment/>
      <protection/>
    </xf>
    <xf numFmtId="0" fontId="23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45" fillId="0" borderId="0">
      <alignment/>
      <protection/>
    </xf>
    <xf numFmtId="0" fontId="24" fillId="0" borderId="0">
      <alignment/>
      <protection/>
    </xf>
    <xf numFmtId="0" fontId="20" fillId="3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 locked="0"/>
    </xf>
    <xf numFmtId="43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 locked="0"/>
    </xf>
    <xf numFmtId="0" fontId="6" fillId="7" borderId="0" applyNumberFormat="0" applyBorder="0" applyAlignment="0" applyProtection="0"/>
    <xf numFmtId="0" fontId="12" fillId="6" borderId="0" applyNumberFormat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12" fillId="2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 locked="0"/>
    </xf>
    <xf numFmtId="0" fontId="46" fillId="2" borderId="0" applyNumberFormat="0" applyBorder="0" applyAlignment="0" applyProtection="0"/>
    <xf numFmtId="0" fontId="17" fillId="6" borderId="0" applyNumberFormat="0" applyBorder="0" applyAlignment="0" applyProtection="0"/>
    <xf numFmtId="0" fontId="42" fillId="29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 locked="0"/>
    </xf>
    <xf numFmtId="0" fontId="6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 locked="0"/>
    </xf>
    <xf numFmtId="0" fontId="6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12" fillId="2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32" fillId="0" borderId="0">
      <alignment/>
      <protection/>
    </xf>
    <xf numFmtId="0" fontId="12" fillId="2" borderId="0" applyNumberFormat="0" applyBorder="0" applyAlignment="0" applyProtection="0"/>
    <xf numFmtId="0" fontId="6" fillId="31" borderId="0" applyNumberFormat="0" applyBorder="0" applyAlignment="0" applyProtection="0"/>
    <xf numFmtId="0" fontId="25" fillId="0" borderId="0">
      <alignment vertical="top"/>
      <protection/>
    </xf>
    <xf numFmtId="0" fontId="38" fillId="6" borderId="0" applyNumberFormat="0" applyBorder="0" applyAlignment="0" applyProtection="0"/>
    <xf numFmtId="0" fontId="16" fillId="0" borderId="3" applyNumberFormat="0" applyFill="0" applyAlignment="0" applyProtection="0"/>
    <xf numFmtId="0" fontId="44" fillId="0" borderId="0">
      <alignment/>
      <protection/>
    </xf>
    <xf numFmtId="0" fontId="38" fillId="6" borderId="0" applyNumberFormat="0" applyBorder="0" applyAlignment="0" applyProtection="0"/>
    <xf numFmtId="0" fontId="10" fillId="0" borderId="4" applyNumberFormat="0" applyFill="0" applyAlignment="0" applyProtection="0"/>
    <xf numFmtId="0" fontId="42" fillId="2" borderId="0" applyNumberFormat="0" applyBorder="0" applyAlignment="0" applyProtection="0"/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9" borderId="0" applyNumberFormat="0" applyBorder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45" fillId="0" borderId="0">
      <alignment/>
      <protection/>
    </xf>
    <xf numFmtId="0" fontId="13" fillId="3" borderId="0" applyNumberFormat="0" applyBorder="0" applyAlignment="0" applyProtection="0"/>
    <xf numFmtId="0" fontId="6" fillId="7" borderId="0" applyNumberFormat="0" applyBorder="0" applyAlignment="0" applyProtection="0"/>
    <xf numFmtId="0" fontId="32" fillId="0" borderId="0">
      <alignment/>
      <protection/>
    </xf>
    <xf numFmtId="0" fontId="13" fillId="9" borderId="0" applyNumberFormat="0" applyBorder="0" applyAlignment="0" applyProtection="0"/>
    <xf numFmtId="0" fontId="32" fillId="0" borderId="0">
      <alignment/>
      <protection/>
    </xf>
    <xf numFmtId="0" fontId="14" fillId="32" borderId="0" applyNumberFormat="0" applyBorder="0" applyAlignment="0" applyProtection="0"/>
    <xf numFmtId="0" fontId="6" fillId="19" borderId="0" applyNumberFormat="0" applyBorder="0" applyAlignment="0" applyProtection="0"/>
    <xf numFmtId="0" fontId="44" fillId="0" borderId="0">
      <alignment/>
      <protection/>
    </xf>
    <xf numFmtId="0" fontId="0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0" fontId="45" fillId="0" borderId="0">
      <alignment/>
      <protection/>
    </xf>
    <xf numFmtId="0" fontId="6" fillId="7" borderId="0" applyNumberFormat="0" applyBorder="0" applyAlignment="0" applyProtection="0"/>
    <xf numFmtId="0" fontId="45" fillId="0" borderId="0">
      <alignment/>
      <protection/>
    </xf>
    <xf numFmtId="0" fontId="1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top"/>
      <protection/>
    </xf>
    <xf numFmtId="0" fontId="24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>
      <alignment vertical="top"/>
      <protection/>
    </xf>
    <xf numFmtId="0" fontId="6" fillId="31" borderId="0" applyNumberFormat="0" applyBorder="0" applyAlignment="0" applyProtection="0"/>
    <xf numFmtId="0" fontId="2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top"/>
      <protection/>
    </xf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7" fillId="6" borderId="0" applyNumberFormat="0" applyBorder="0" applyAlignment="0" applyProtection="0"/>
    <xf numFmtId="0" fontId="23" fillId="24" borderId="0" applyNumberFormat="0" applyBorder="0" applyAlignment="0" applyProtection="0"/>
    <xf numFmtId="0" fontId="6" fillId="10" borderId="0" applyNumberFormat="0" applyBorder="0" applyAlignment="0" applyProtection="0"/>
    <xf numFmtId="0" fontId="17" fillId="6" borderId="0" applyNumberFormat="0" applyBorder="0" applyAlignment="0" applyProtection="0"/>
    <xf numFmtId="0" fontId="23" fillId="3" borderId="0" applyNumberFormat="0" applyBorder="0" applyAlignment="0" applyProtection="0"/>
    <xf numFmtId="0" fontId="17" fillId="6" borderId="0" applyNumberFormat="0" applyBorder="0" applyAlignment="0" applyProtection="0"/>
    <xf numFmtId="0" fontId="23" fillId="2" borderId="0" applyNumberFormat="0" applyBorder="0" applyAlignment="0" applyProtection="0"/>
    <xf numFmtId="0" fontId="19" fillId="11" borderId="0" applyNumberFormat="0" applyBorder="0" applyAlignment="0" applyProtection="0"/>
    <xf numFmtId="0" fontId="14" fillId="13" borderId="0" applyNumberFormat="0" applyBorder="0" applyAlignment="0" applyProtection="0"/>
    <xf numFmtId="0" fontId="23" fillId="9" borderId="0" applyNumberFormat="0" applyBorder="0" applyAlignment="0" applyProtection="0"/>
    <xf numFmtId="0" fontId="12" fillId="2" borderId="0" applyNumberFormat="0" applyBorder="0" applyAlignment="0" applyProtection="0"/>
    <xf numFmtId="0" fontId="19" fillId="11" borderId="0" applyNumberFormat="0" applyBorder="0" applyAlignment="0" applyProtection="0"/>
    <xf numFmtId="0" fontId="14" fillId="13" borderId="0" applyNumberFormat="0" applyBorder="0" applyAlignment="0" applyProtection="0"/>
    <xf numFmtId="0" fontId="23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42" fillId="24" borderId="0" applyNumberFormat="0" applyBorder="0" applyAlignment="0" applyProtection="0"/>
    <xf numFmtId="0" fontId="33" fillId="0" borderId="0" applyNumberFormat="0" applyFill="0" applyBorder="0">
      <alignment horizontal="left" vertical="center"/>
      <protection/>
    </xf>
    <xf numFmtId="0" fontId="17" fillId="6" borderId="0" applyNumberFormat="0" applyBorder="0" applyAlignment="0" applyProtection="0"/>
    <xf numFmtId="0" fontId="15" fillId="9" borderId="0" applyNumberFormat="0" applyBorder="0" applyAlignment="0" applyProtection="0"/>
    <xf numFmtId="0" fontId="42" fillId="3" borderId="0" applyNumberFormat="0" applyBorder="0" applyAlignment="0" applyProtection="0"/>
    <xf numFmtId="0" fontId="9" fillId="9" borderId="0" applyNumberFormat="0" applyBorder="0" applyAlignment="0" applyProtection="0"/>
    <xf numFmtId="177" fontId="24" fillId="0" borderId="0" applyFont="0" applyFill="0" applyBorder="0" applyAlignment="0" applyProtection="0"/>
    <xf numFmtId="0" fontId="6" fillId="13" borderId="0" applyNumberFormat="0" applyBorder="0" applyAlignment="0" applyProtection="0"/>
    <xf numFmtId="0" fontId="42" fillId="9" borderId="0" applyNumberFormat="0" applyBorder="0" applyAlignment="0" applyProtection="0"/>
    <xf numFmtId="0" fontId="33" fillId="0" borderId="0" applyNumberFormat="0" applyFill="0" applyBorder="0">
      <alignment horizontal="left"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12" fillId="2" borderId="0" applyNumberFormat="0" applyBorder="0" applyAlignment="0" applyProtection="0"/>
    <xf numFmtId="0" fontId="42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31" borderId="0" applyNumberFormat="0" applyBorder="0" applyAlignment="0" applyProtection="0"/>
    <xf numFmtId="0" fontId="14" fillId="32" borderId="0" applyNumberFormat="0" applyBorder="0" applyAlignment="0" applyProtection="0"/>
    <xf numFmtId="0" fontId="19" fillId="11" borderId="0" applyNumberFormat="0" applyBorder="0" applyAlignment="0" applyProtection="0"/>
    <xf numFmtId="0" fontId="23" fillId="25" borderId="0" applyNumberFormat="0" applyBorder="0" applyAlignment="0" applyProtection="0"/>
    <xf numFmtId="0" fontId="12" fillId="2" borderId="0" applyNumberFormat="0" applyBorder="0" applyAlignment="0" applyProtection="0"/>
    <xf numFmtId="0" fontId="6" fillId="31" borderId="0" applyNumberFormat="0" applyBorder="0" applyAlignment="0" applyProtection="0"/>
    <xf numFmtId="0" fontId="14" fillId="32" borderId="0" applyNumberFormat="0" applyBorder="0" applyAlignment="0" applyProtection="0"/>
    <xf numFmtId="0" fontId="19" fillId="11" borderId="0" applyNumberFormat="0" applyBorder="0" applyAlignment="0" applyProtection="0"/>
    <xf numFmtId="0" fontId="23" fillId="15" borderId="0" applyNumberFormat="0" applyBorder="0" applyAlignment="0" applyProtection="0"/>
    <xf numFmtId="0" fontId="14" fillId="32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23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23" fillId="9" borderId="0" applyNumberFormat="0" applyBorder="0" applyAlignment="0" applyProtection="0"/>
    <xf numFmtId="178" fontId="50" fillId="0" borderId="0">
      <alignment/>
      <protection/>
    </xf>
    <xf numFmtId="0" fontId="14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3" fontId="48" fillId="0" borderId="0">
      <alignment/>
      <protection/>
    </xf>
    <xf numFmtId="0" fontId="5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23" fillId="2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2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15" borderId="0" applyNumberFormat="0" applyBorder="0" applyAlignment="0" applyProtection="0"/>
    <xf numFmtId="0" fontId="14" fillId="32" borderId="0" applyNumberFormat="0" applyBorder="0" applyAlignment="0" applyProtection="0"/>
    <xf numFmtId="0" fontId="42" fillId="8" borderId="0" applyNumberFormat="0" applyBorder="0" applyAlignment="0" applyProtection="0"/>
    <xf numFmtId="0" fontId="38" fillId="6" borderId="0" applyNumberFormat="0" applyBorder="0" applyAlignment="0" applyProtection="0"/>
    <xf numFmtId="0" fontId="46" fillId="2" borderId="0" applyNumberFormat="0" applyBorder="0" applyAlignment="0" applyProtection="0"/>
    <xf numFmtId="0" fontId="42" fillId="25" borderId="0" applyNumberFormat="0" applyBorder="0" applyAlignment="0" applyProtection="0"/>
    <xf numFmtId="0" fontId="12" fillId="2" borderId="0" applyNumberFormat="0" applyBorder="0" applyAlignment="0" applyProtection="0"/>
    <xf numFmtId="0" fontId="20" fillId="17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6" fillId="10" borderId="0" applyNumberFormat="0" applyBorder="0" applyAlignment="0" applyProtection="0"/>
    <xf numFmtId="0" fontId="17" fillId="2" borderId="0" applyNumberFormat="0" applyBorder="0" applyAlignment="0" applyProtection="0"/>
    <xf numFmtId="0" fontId="29" fillId="18" borderId="0" applyNumberFormat="0" applyBorder="0" applyAlignment="0" applyProtection="0"/>
    <xf numFmtId="0" fontId="1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14" fontId="31" fillId="0" borderId="0">
      <alignment horizontal="center" wrapText="1"/>
      <protection locked="0"/>
    </xf>
    <xf numFmtId="0" fontId="20" fillId="18" borderId="0" applyNumberFormat="0" applyBorder="0" applyAlignment="0" applyProtection="0"/>
    <xf numFmtId="0" fontId="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0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6" fillId="13" borderId="0" applyNumberFormat="0" applyBorder="0" applyAlignment="0" applyProtection="0"/>
    <xf numFmtId="0" fontId="52" fillId="15" borderId="0" applyNumberFormat="0" applyBorder="0" applyAlignment="0" applyProtection="0"/>
    <xf numFmtId="0" fontId="12" fillId="2" borderId="0" applyNumberFormat="0" applyBorder="0" applyAlignment="0" applyProtection="0"/>
    <xf numFmtId="0" fontId="33" fillId="0" borderId="0" applyNumberFormat="0" applyFill="0" applyBorder="0">
      <alignment horizontal="left" vertical="center"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13" fillId="9" borderId="0" applyNumberFormat="0" applyBorder="0" applyAlignment="0" applyProtection="0"/>
    <xf numFmtId="0" fontId="52" fillId="8" borderId="0" applyNumberFormat="0" applyBorder="0" applyAlignment="0" applyProtection="0"/>
    <xf numFmtId="0" fontId="13" fillId="3" borderId="0" applyNumberFormat="0" applyBorder="0" applyAlignment="0" applyProtection="0"/>
    <xf numFmtId="0" fontId="21" fillId="23" borderId="0" applyNumberFormat="0" applyBorder="0" applyAlignment="0" applyProtection="0"/>
    <xf numFmtId="0" fontId="29" fillId="28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2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14" fillId="32" borderId="0" applyNumberFormat="0" applyBorder="0" applyAlignment="0" applyProtection="0"/>
    <xf numFmtId="0" fontId="45" fillId="0" borderId="0">
      <alignment/>
      <protection locked="0"/>
    </xf>
    <xf numFmtId="0" fontId="0" fillId="0" borderId="0" applyNumberFormat="0" applyFill="0" applyBorder="0" applyAlignment="0" applyProtection="0"/>
    <xf numFmtId="0" fontId="20" fillId="16" borderId="0" applyNumberFormat="0" applyBorder="0" applyAlignment="0" applyProtection="0"/>
    <xf numFmtId="38" fontId="54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179" fontId="32" fillId="0" borderId="0" applyFont="0" applyFill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13" fillId="3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32" borderId="0" applyNumberFormat="0" applyBorder="0" applyAlignment="0" applyProtection="0"/>
    <xf numFmtId="0" fontId="6" fillId="11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13" fillId="3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24" fillId="0" borderId="0">
      <alignment vertical="top"/>
      <protection/>
    </xf>
    <xf numFmtId="0" fontId="6" fillId="11" borderId="0" applyNumberFormat="0" applyBorder="0" applyAlignment="0" applyProtection="0"/>
    <xf numFmtId="0" fontId="13" fillId="3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6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6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6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6" borderId="0" applyNumberFormat="0" applyBorder="0" applyAlignment="0" applyProtection="0"/>
    <xf numFmtId="0" fontId="15" fillId="9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32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3" borderId="0" applyNumberFormat="0" applyBorder="0" applyAlignment="0" applyProtection="0"/>
    <xf numFmtId="0" fontId="14" fillId="32" borderId="0" applyNumberFormat="0" applyBorder="0" applyAlignment="0" applyProtection="0"/>
    <xf numFmtId="0" fontId="12" fillId="2" borderId="0" applyNumberFormat="0" applyBorder="0" applyAlignment="0" applyProtection="0"/>
    <xf numFmtId="0" fontId="6" fillId="31" borderId="0" applyNumberFormat="0" applyBorder="0" applyAlignment="0" applyProtection="0"/>
    <xf numFmtId="0" fontId="14" fillId="32" borderId="0" applyNumberFormat="0" applyBorder="0" applyAlignment="0" applyProtection="0"/>
    <xf numFmtId="0" fontId="12" fillId="2" borderId="0" applyNumberFormat="0" applyBorder="0" applyAlignment="0" applyProtection="0"/>
    <xf numFmtId="0" fontId="6" fillId="31" borderId="0" applyNumberFormat="0" applyBorder="0" applyAlignment="0" applyProtection="0"/>
    <xf numFmtId="0" fontId="14" fillId="3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31" borderId="0" applyNumberFormat="0" applyBorder="0" applyAlignment="0" applyProtection="0"/>
    <xf numFmtId="0" fontId="14" fillId="3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31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2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6" fillId="31" borderId="0" applyNumberFormat="0" applyBorder="0" applyAlignment="0" applyProtection="0"/>
    <xf numFmtId="0" fontId="12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14" fillId="12" borderId="0" applyNumberFormat="0" applyBorder="0" applyAlignment="0" applyProtection="0"/>
    <xf numFmtId="0" fontId="13" fillId="3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14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0" fillId="0" borderId="0">
      <alignment/>
      <protection/>
    </xf>
    <xf numFmtId="0" fontId="6" fillId="31" borderId="0" applyNumberFormat="0" applyBorder="0" applyAlignment="0" applyProtection="0"/>
    <xf numFmtId="0" fontId="0" fillId="0" borderId="0">
      <alignment/>
      <protection/>
    </xf>
    <xf numFmtId="0" fontId="6" fillId="31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31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31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6" fillId="31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6" fillId="31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6" fillId="31" borderId="0" applyNumberFormat="0" applyBorder="0" applyAlignment="0" applyProtection="0"/>
    <xf numFmtId="9" fontId="57" fillId="0" borderId="0" applyFont="0" applyFill="0" applyBorder="0" applyAlignment="0" applyProtection="0"/>
    <xf numFmtId="0" fontId="39" fillId="0" borderId="8" applyNumberFormat="0" applyFill="0" applyAlignment="0" applyProtection="0"/>
    <xf numFmtId="0" fontId="12" fillId="6" borderId="0" applyNumberFormat="0" applyBorder="0" applyAlignment="0" applyProtection="0"/>
    <xf numFmtId="0" fontId="14" fillId="13" borderId="0" applyNumberFormat="0" applyBorder="0" applyAlignment="0" applyProtection="0"/>
    <xf numFmtId="0" fontId="6" fillId="7" borderId="0" applyNumberFormat="0" applyBorder="0" applyAlignment="0" applyProtection="0"/>
    <xf numFmtId="0" fontId="12" fillId="6" borderId="0" applyNumberFormat="0" applyBorder="0" applyAlignment="0" applyProtection="0"/>
    <xf numFmtId="0" fontId="14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2" borderId="0" applyNumberFormat="0" applyBorder="0" applyAlignment="0" applyProtection="0"/>
    <xf numFmtId="177" fontId="2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59" fillId="0" borderId="1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59" fillId="0" borderId="11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9" fillId="2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26" borderId="0" applyNumberFormat="0" applyBorder="0" applyAlignment="0" applyProtection="0"/>
    <xf numFmtId="0" fontId="24" fillId="0" borderId="0" applyFont="0" applyFill="0" applyBorder="0" applyAlignment="0" applyProtection="0"/>
    <xf numFmtId="0" fontId="6" fillId="31" borderId="0" applyNumberFormat="0" applyBorder="0" applyAlignment="0" applyProtection="0"/>
    <xf numFmtId="0" fontId="13" fillId="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180" fontId="54" fillId="0" borderId="0" applyFont="0" applyFill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181" fontId="24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19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9" borderId="0" applyNumberFormat="0" applyBorder="0" applyAlignment="0" applyProtection="0"/>
    <xf numFmtId="0" fontId="6" fillId="11" borderId="0" applyNumberFormat="0" applyBorder="0" applyAlignment="0" applyProtection="0"/>
    <xf numFmtId="0" fontId="13" fillId="3" borderId="0" applyNumberFormat="0" applyBorder="0" applyAlignment="0" applyProtection="0"/>
    <xf numFmtId="182" fontId="24" fillId="0" borderId="0" applyFont="0" applyFill="0" applyBorder="0" applyAlignment="0" applyProtection="0"/>
    <xf numFmtId="0" fontId="14" fillId="7" borderId="0" applyNumberFormat="0" applyBorder="0" applyAlignment="0" applyProtection="0"/>
    <xf numFmtId="0" fontId="18" fillId="9" borderId="0" applyNumberFormat="0" applyBorder="0" applyAlignment="0" applyProtection="0"/>
    <xf numFmtId="0" fontId="6" fillId="11" borderId="0" applyNumberFormat="0" applyBorder="0" applyAlignment="0" applyProtection="0"/>
    <xf numFmtId="0" fontId="13" fillId="3" borderId="0" applyNumberFormat="0" applyBorder="0" applyAlignment="0" applyProtection="0"/>
    <xf numFmtId="0" fontId="41" fillId="20" borderId="1" applyNumberFormat="0" applyAlignment="0" applyProtection="0"/>
    <xf numFmtId="0" fontId="18" fillId="9" borderId="0" applyNumberFormat="0" applyBorder="0" applyAlignment="0" applyProtection="0"/>
    <xf numFmtId="0" fontId="6" fillId="11" borderId="0" applyNumberFormat="0" applyBorder="0" applyAlignment="0" applyProtection="0"/>
    <xf numFmtId="0" fontId="14" fillId="32" borderId="0" applyNumberFormat="0" applyBorder="0" applyAlignment="0" applyProtection="0"/>
    <xf numFmtId="0" fontId="18" fillId="9" borderId="0" applyNumberFormat="0" applyBorder="0" applyAlignment="0" applyProtection="0"/>
    <xf numFmtId="0" fontId="6" fillId="11" borderId="0" applyNumberFormat="0" applyBorder="0" applyAlignment="0" applyProtection="0"/>
    <xf numFmtId="0" fontId="14" fillId="32" borderId="0" applyNumberFormat="0" applyBorder="0" applyAlignment="0" applyProtection="0"/>
    <xf numFmtId="0" fontId="18" fillId="9" borderId="0" applyNumberFormat="0" applyBorder="0" applyAlignment="0" applyProtection="0"/>
    <xf numFmtId="0" fontId="6" fillId="11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6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6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6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9" borderId="0" applyNumberFormat="0" applyBorder="0" applyAlignment="0" applyProtection="0"/>
    <xf numFmtId="0" fontId="14" fillId="7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 applyNumberFormat="0" applyFill="0" applyBorder="0" applyAlignment="0" applyProtection="0"/>
    <xf numFmtId="183" fontId="58" fillId="0" borderId="12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19" fillId="6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9" fillId="6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2" fillId="2" borderId="0" applyNumberFormat="0" applyBorder="0" applyAlignment="0" applyProtection="0"/>
    <xf numFmtId="0" fontId="6" fillId="7" borderId="0" applyNumberFormat="0" applyBorder="0" applyAlignment="0" applyProtection="0"/>
    <xf numFmtId="0" fontId="12" fillId="2" borderId="0" applyNumberFormat="0" applyBorder="0" applyAlignment="0" applyProtection="0"/>
    <xf numFmtId="0" fontId="6" fillId="13" borderId="0" applyNumberFormat="0" applyBorder="0" applyAlignment="0" applyProtection="0"/>
    <xf numFmtId="0" fontId="13" fillId="3" borderId="0" applyNumberFormat="0" applyBorder="0" applyAlignment="0" applyProtection="0"/>
    <xf numFmtId="0" fontId="6" fillId="7" borderId="0" applyNumberFormat="0" applyBorder="0" applyAlignment="0" applyProtection="0"/>
    <xf numFmtId="0" fontId="13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41" fontId="24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5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54" fillId="33" borderId="0" applyNumberFormat="0" applyFont="0" applyBorder="0" applyAlignment="0" applyProtection="0"/>
    <xf numFmtId="0" fontId="14" fillId="7" borderId="0" applyNumberFormat="0" applyBorder="0" applyAlignment="0" applyProtection="0"/>
    <xf numFmtId="0" fontId="6" fillId="31" borderId="0" applyNumberFormat="0" applyBorder="0" applyAlignment="0" applyProtection="0"/>
    <xf numFmtId="0" fontId="14" fillId="7" borderId="0" applyNumberFormat="0" applyBorder="0" applyAlignment="0" applyProtection="0"/>
    <xf numFmtId="0" fontId="6" fillId="31" borderId="0" applyNumberFormat="0" applyBorder="0" applyAlignment="0" applyProtection="0"/>
    <xf numFmtId="0" fontId="14" fillId="7" borderId="0" applyNumberFormat="0" applyBorder="0" applyAlignment="0" applyProtection="0"/>
    <xf numFmtId="0" fontId="6" fillId="31" borderId="0" applyNumberFormat="0" applyBorder="0" applyAlignment="0" applyProtection="0"/>
    <xf numFmtId="0" fontId="13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2" borderId="0" applyNumberFormat="0" applyBorder="0" applyAlignment="0" applyProtection="0"/>
    <xf numFmtId="0" fontId="20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65" fillId="4" borderId="1" applyNumberFormat="0" applyAlignment="0" applyProtection="0"/>
    <xf numFmtId="0" fontId="13" fillId="3" borderId="0" applyNumberFormat="0" applyBorder="0" applyAlignment="0" applyProtection="0"/>
    <xf numFmtId="0" fontId="35" fillId="3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6" fillId="19" borderId="0" applyNumberFormat="0" applyBorder="0" applyAlignment="0" applyProtection="0"/>
    <xf numFmtId="0" fontId="0" fillId="14" borderId="2" applyNumberFormat="0" applyFont="0" applyAlignment="0" applyProtection="0"/>
    <xf numFmtId="190" fontId="24" fillId="0" borderId="0">
      <alignment/>
      <protection/>
    </xf>
    <xf numFmtId="0" fontId="6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6" fillId="10" borderId="0" applyNumberFormat="0" applyBorder="0" applyAlignment="0" applyProtection="0"/>
    <xf numFmtId="0" fontId="12" fillId="2" borderId="0" applyNumberFormat="0" applyBorder="0" applyAlignment="0" applyProtection="0"/>
    <xf numFmtId="0" fontId="6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2" fillId="2" borderId="0" applyNumberFormat="0" applyBorder="0" applyAlignment="0" applyProtection="0"/>
    <xf numFmtId="0" fontId="20" fillId="28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6" fillId="31" borderId="0" applyNumberFormat="0" applyBorder="0" applyAlignment="0" applyProtection="0"/>
    <xf numFmtId="0" fontId="12" fillId="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12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4" fillId="13" borderId="0" applyNumberFormat="0" applyBorder="0" applyAlignment="0" applyProtection="0"/>
    <xf numFmtId="0" fontId="38" fillId="6" borderId="0" applyNumberFormat="0" applyBorder="0" applyAlignment="0" applyProtection="0"/>
    <xf numFmtId="0" fontId="0" fillId="0" borderId="0">
      <alignment/>
      <protection/>
    </xf>
    <xf numFmtId="43" fontId="49" fillId="0" borderId="0" applyFont="0" applyFill="0" applyBorder="0" applyAlignment="0" applyProtection="0"/>
    <xf numFmtId="0" fontId="12" fillId="6" borderId="0" applyNumberFormat="0" applyBorder="0" applyAlignment="0" applyProtection="0"/>
    <xf numFmtId="9" fontId="66" fillId="0" borderId="0" applyFont="0" applyFill="0" applyBorder="0" applyAlignment="0" applyProtection="0"/>
    <xf numFmtId="0" fontId="14" fillId="13" borderId="0" applyNumberFormat="0" applyBorder="0" applyAlignment="0" applyProtection="0"/>
    <xf numFmtId="0" fontId="12" fillId="6" borderId="0" applyNumberFormat="0" applyBorder="0" applyAlignment="0" applyProtection="0"/>
    <xf numFmtId="9" fontId="66" fillId="0" borderId="0" applyFont="0" applyFill="0" applyBorder="0" applyAlignment="0" applyProtection="0"/>
    <xf numFmtId="0" fontId="14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184" fontId="25" fillId="0" borderId="0" applyFill="0" applyBorder="0" applyAlignment="0">
      <protection/>
    </xf>
    <xf numFmtId="0" fontId="19" fillId="11" borderId="0" applyNumberFormat="0" applyBorder="0" applyAlignment="0" applyProtection="0"/>
    <xf numFmtId="0" fontId="13" fillId="3" borderId="0" applyNumberFormat="0" applyBorder="0" applyAlignment="0" applyProtection="0"/>
    <xf numFmtId="0" fontId="43" fillId="21" borderId="7" applyNumberFormat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38" fontId="60" fillId="20" borderId="0" applyNumberFormat="0" applyBorder="0" applyAlignment="0" applyProtection="0"/>
    <xf numFmtId="0" fontId="62" fillId="0" borderId="4" applyNumberFormat="0" applyFill="0" applyAlignment="0" applyProtection="0"/>
    <xf numFmtId="0" fontId="61" fillId="0" borderId="13">
      <alignment horizontal="center"/>
      <protection/>
    </xf>
    <xf numFmtId="185" fontId="63" fillId="0" borderId="14">
      <alignment vertical="center"/>
      <protection locked="0"/>
    </xf>
    <xf numFmtId="0" fontId="19" fillId="11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Font="0" applyFill="0" applyBorder="0" applyAlignment="0" applyProtection="0"/>
    <xf numFmtId="186" fontId="49" fillId="0" borderId="0">
      <alignment/>
      <protection/>
    </xf>
    <xf numFmtId="0" fontId="19" fillId="6" borderId="0" applyNumberFormat="0" applyBorder="0" applyAlignment="0" applyProtection="0"/>
    <xf numFmtId="0" fontId="18" fillId="9" borderId="0" applyNumberFormat="0" applyBorder="0" applyAlignment="0" applyProtection="0"/>
    <xf numFmtId="187" fontId="24" fillId="0" borderId="0" applyFont="0" applyFill="0" applyBorder="0" applyAlignment="0" applyProtection="0"/>
    <xf numFmtId="0" fontId="13" fillId="3" borderId="0" applyNumberFormat="0" applyBorder="0" applyAlignment="0" applyProtection="0"/>
    <xf numFmtId="188" fontId="24" fillId="0" borderId="0" applyFont="0" applyFill="0" applyBorder="0" applyAlignment="0" applyProtection="0"/>
    <xf numFmtId="0" fontId="12" fillId="2" borderId="0" applyNumberFormat="0" applyBorder="0" applyAlignment="0" applyProtection="0"/>
    <xf numFmtId="189" fontId="49" fillId="0" borderId="0">
      <alignment/>
      <protection/>
    </xf>
    <xf numFmtId="0" fontId="68" fillId="0" borderId="0" applyProtection="0">
      <alignment/>
    </xf>
    <xf numFmtId="43" fontId="24" fillId="0" borderId="0" applyFont="0" applyFill="0" applyBorder="0" applyAlignment="0" applyProtection="0"/>
    <xf numFmtId="191" fontId="49" fillId="0" borderId="0">
      <alignment/>
      <protection/>
    </xf>
    <xf numFmtId="0" fontId="3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68" fillId="0" borderId="0" applyProtection="0">
      <alignment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10" fontId="60" fillId="14" borderId="14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3" fillId="0" borderId="0" applyNumberFormat="0" applyFill="0" applyBorder="0">
      <alignment horizontal="left" vertical="center"/>
      <protection/>
    </xf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33" fillId="0" borderId="0" applyNumberFormat="0" applyFill="0" applyBorder="0">
      <alignment horizontal="left" vertical="center"/>
      <protection/>
    </xf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>
      <alignment horizontal="left" vertical="center"/>
      <protection/>
    </xf>
    <xf numFmtId="0" fontId="0" fillId="0" borderId="0">
      <alignment/>
      <protection/>
    </xf>
    <xf numFmtId="0" fontId="33" fillId="0" borderId="0" applyNumberFormat="0" applyFill="0" applyBorder="0">
      <alignment horizontal="left" vertical="center"/>
      <protection/>
    </xf>
    <xf numFmtId="0" fontId="0" fillId="0" borderId="0">
      <alignment/>
      <protection/>
    </xf>
    <xf numFmtId="0" fontId="33" fillId="0" borderId="0" applyNumberFormat="0" applyFill="0" applyBorder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3" fillId="0" borderId="0" applyNumberFormat="0" applyFill="0" applyBorder="0">
      <alignment horizontal="left" vertical="center"/>
      <protection/>
    </xf>
    <xf numFmtId="0" fontId="72" fillId="0" borderId="0" applyProtection="0">
      <alignment/>
    </xf>
    <xf numFmtId="0" fontId="12" fillId="2" borderId="0" applyNumberFormat="0" applyBorder="0" applyAlignment="0" applyProtection="0"/>
    <xf numFmtId="0" fontId="59" fillId="0" borderId="0" applyProtection="0">
      <alignment/>
    </xf>
    <xf numFmtId="193" fontId="73" fillId="34" borderId="0">
      <alignment/>
      <protection/>
    </xf>
    <xf numFmtId="193" fontId="74" fillId="35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40" fontId="54" fillId="0" borderId="0" applyFont="0" applyFill="0" applyBorder="0" applyAlignment="0" applyProtection="0"/>
    <xf numFmtId="194" fontId="54" fillId="0" borderId="0" applyFont="0" applyFill="0" applyBorder="0" applyAlignment="0" applyProtection="0"/>
    <xf numFmtId="0" fontId="49" fillId="0" borderId="0">
      <alignment/>
      <protection/>
    </xf>
    <xf numFmtId="0" fontId="13" fillId="3" borderId="0" applyNumberFormat="0" applyBorder="0" applyAlignment="0" applyProtection="0"/>
    <xf numFmtId="0" fontId="26" fillId="5" borderId="0" applyNumberFormat="0" applyBorder="0" applyAlignment="0" applyProtection="0"/>
    <xf numFmtId="0" fontId="13" fillId="3" borderId="0" applyNumberFormat="0" applyBorder="0" applyAlignment="0" applyProtection="0"/>
    <xf numFmtId="37" fontId="75" fillId="0" borderId="0">
      <alignment/>
      <protection/>
    </xf>
    <xf numFmtId="185" fontId="63" fillId="0" borderId="14">
      <alignment vertical="center"/>
      <protection locked="0"/>
    </xf>
    <xf numFmtId="0" fontId="19" fillId="11" borderId="0" applyNumberFormat="0" applyBorder="0" applyAlignment="0" applyProtection="0"/>
    <xf numFmtId="0" fontId="76" fillId="0" borderId="0">
      <alignment/>
      <protection/>
    </xf>
    <xf numFmtId="0" fontId="9" fillId="9" borderId="0" applyNumberFormat="0" applyBorder="0" applyAlignment="0" applyProtection="0"/>
    <xf numFmtId="0" fontId="73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5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13" fillId="3" borderId="0" applyNumberFormat="0" applyBorder="0" applyAlignment="0" applyProtection="0"/>
    <xf numFmtId="0" fontId="0" fillId="14" borderId="2" applyNumberFormat="0" applyFont="0" applyAlignment="0" applyProtection="0"/>
    <xf numFmtId="0" fontId="13" fillId="3" borderId="0" applyNumberFormat="0" applyBorder="0" applyAlignment="0" applyProtection="0"/>
    <xf numFmtId="0" fontId="0" fillId="14" borderId="2" applyNumberFormat="0" applyFont="0" applyAlignment="0" applyProtection="0"/>
    <xf numFmtId="0" fontId="38" fillId="6" borderId="0" applyNumberFormat="0" applyBorder="0" applyAlignment="0" applyProtection="0"/>
    <xf numFmtId="192" fontId="24" fillId="0" borderId="0" applyFont="0" applyFill="0" applyProtection="0">
      <alignment/>
    </xf>
    <xf numFmtId="0" fontId="0" fillId="14" borderId="2" applyNumberFormat="0" applyFont="0" applyAlignment="0" applyProtection="0"/>
    <xf numFmtId="0" fontId="38" fillId="6" borderId="0" applyNumberFormat="0" applyBorder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0" fillId="0" borderId="0" applyNumberFormat="0" applyFill="0" applyBorder="0" applyAlignment="0" applyProtection="0"/>
    <xf numFmtId="0" fontId="40" fillId="20" borderId="6" applyNumberFormat="0" applyAlignment="0" applyProtection="0"/>
    <xf numFmtId="0" fontId="12" fillId="2" borderId="0" applyNumberFormat="0" applyBorder="0" applyAlignment="0" applyProtection="0"/>
    <xf numFmtId="10" fontId="24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58" fillId="0" borderId="15">
      <alignment horizontal="center"/>
      <protection/>
    </xf>
    <xf numFmtId="0" fontId="17" fillId="2" borderId="0" applyNumberFormat="0" applyBorder="0" applyAlignment="0" applyProtection="0"/>
    <xf numFmtId="0" fontId="13" fillId="9" borderId="0" applyNumberFormat="0" applyBorder="0" applyAlignment="0" applyProtection="0"/>
    <xf numFmtId="3" fontId="54" fillId="0" borderId="0" applyFont="0" applyFill="0" applyBorder="0" applyAlignment="0" applyProtection="0"/>
    <xf numFmtId="3" fontId="81" fillId="0" borderId="0">
      <alignment/>
      <protection/>
    </xf>
    <xf numFmtId="0" fontId="12" fillId="2" borderId="0" applyNumberFormat="0" applyBorder="0" applyAlignment="0" applyProtection="0"/>
    <xf numFmtId="0" fontId="56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82" fillId="36" borderId="16">
      <alignment/>
      <protection locked="0"/>
    </xf>
    <xf numFmtId="0" fontId="83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3" fillId="3" borderId="0" applyNumberFormat="0" applyBorder="0" applyAlignment="0" applyProtection="0"/>
    <xf numFmtId="0" fontId="82" fillId="36" borderId="16">
      <alignment/>
      <protection locked="0"/>
    </xf>
    <xf numFmtId="0" fontId="0" fillId="0" borderId="0">
      <alignment/>
      <protection/>
    </xf>
    <xf numFmtId="0" fontId="82" fillId="36" borderId="16">
      <alignment/>
      <protection locked="0"/>
    </xf>
    <xf numFmtId="0" fontId="0" fillId="0" borderId="0" applyNumberFormat="0" applyFill="0" applyBorder="0" applyAlignment="0" applyProtection="0"/>
    <xf numFmtId="0" fontId="84" fillId="0" borderId="0">
      <alignment horizontal="center" vertical="top"/>
      <protection/>
    </xf>
    <xf numFmtId="0" fontId="2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199" fontId="24" fillId="0" borderId="0" applyFont="0" applyFill="0" applyBorder="0" applyAlignment="0" applyProtection="0"/>
    <xf numFmtId="0" fontId="12" fillId="2" borderId="0" applyNumberFormat="0" applyBorder="0" applyAlignment="0" applyProtection="0"/>
    <xf numFmtId="200" fontId="24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11" borderId="0" applyNumberFormat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2" fillId="6" borderId="0" applyNumberFormat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9" fontId="66" fillId="0" borderId="0" applyFont="0" applyFill="0" applyBorder="0" applyAlignment="0" applyProtection="0"/>
    <xf numFmtId="0" fontId="12" fillId="2" borderId="0" applyNumberFormat="0" applyBorder="0" applyAlignment="0" applyProtection="0"/>
    <xf numFmtId="9" fontId="66" fillId="0" borderId="0" applyFont="0" applyFill="0" applyBorder="0" applyAlignment="0" applyProtection="0"/>
    <xf numFmtId="0" fontId="12" fillId="2" borderId="0" applyNumberFormat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0" fillId="0" borderId="0">
      <alignment/>
      <protection/>
    </xf>
    <xf numFmtId="9" fontId="66" fillId="0" borderId="0" applyFont="0" applyFill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9" fontId="66" fillId="0" borderId="0" applyFont="0" applyFill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9" fontId="66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3" fillId="9" borderId="0" applyNumberFormat="0" applyBorder="0" applyAlignment="0" applyProtection="0"/>
    <xf numFmtId="9" fontId="66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9" borderId="0" applyNumberFormat="0" applyBorder="0" applyAlignment="0" applyProtection="0"/>
    <xf numFmtId="9" fontId="66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0" borderId="17" applyNumberFormat="0" applyFill="0" applyProtection="0">
      <alignment horizontal="right"/>
    </xf>
    <xf numFmtId="0" fontId="85" fillId="0" borderId="3" applyNumberFormat="0" applyFill="0" applyAlignment="0" applyProtection="0"/>
    <xf numFmtId="0" fontId="86" fillId="0" borderId="5" applyNumberFormat="0" applyFill="0" applyAlignment="0" applyProtection="0"/>
    <xf numFmtId="43" fontId="49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6" borderId="0" applyNumberFormat="0" applyBorder="0" applyAlignment="0" applyProtection="0"/>
    <xf numFmtId="0" fontId="87" fillId="0" borderId="17" applyNumberFormat="0" applyFill="0" applyProtection="0">
      <alignment horizont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8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8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8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8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88" fillId="0" borderId="0" applyNumberFormat="0" applyFill="0" applyBorder="0" applyAlignment="0" applyProtection="0"/>
    <xf numFmtId="0" fontId="55" fillId="0" borderId="18" applyNumberFormat="0" applyFill="0" applyProtection="0">
      <alignment horizontal="center"/>
    </xf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11" borderId="0" applyNumberFormat="0" applyBorder="0" applyAlignment="0" applyProtection="0"/>
    <xf numFmtId="0" fontId="13" fillId="3" borderId="0" applyNumberFormat="0" applyBorder="0" applyAlignment="0" applyProtection="0"/>
    <xf numFmtId="0" fontId="19" fillId="11" borderId="0" applyNumberFormat="0" applyBorder="0" applyAlignment="0" applyProtection="0"/>
    <xf numFmtId="0" fontId="13" fillId="3" borderId="0" applyNumberFormat="0" applyBorder="0" applyAlignment="0" applyProtection="0"/>
    <xf numFmtId="0" fontId="19" fillId="6" borderId="0" applyNumberFormat="0" applyBorder="0" applyAlignment="0" applyProtection="0"/>
    <xf numFmtId="0" fontId="13" fillId="3" borderId="0" applyNumberFormat="0" applyBorder="0" applyAlignment="0" applyProtection="0"/>
    <xf numFmtId="0" fontId="19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6" borderId="0" applyNumberFormat="0" applyBorder="0" applyAlignment="0" applyProtection="0"/>
    <xf numFmtId="0" fontId="15" fillId="9" borderId="0" applyNumberFormat="0" applyBorder="0" applyAlignment="0" applyProtection="0"/>
    <xf numFmtId="0" fontId="17" fillId="6" borderId="0" applyNumberFormat="0" applyBorder="0" applyAlignment="0" applyProtection="0"/>
    <xf numFmtId="0" fontId="15" fillId="9" borderId="0" applyNumberFormat="0" applyBorder="0" applyAlignment="0" applyProtection="0"/>
    <xf numFmtId="0" fontId="17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8" fillId="6" borderId="0" applyNumberFormat="0" applyBorder="0" applyAlignment="0" applyProtection="0"/>
    <xf numFmtId="0" fontId="18" fillId="9" borderId="0" applyNumberFormat="0" applyBorder="0" applyAlignment="0" applyProtection="0"/>
    <xf numFmtId="0" fontId="38" fillId="6" borderId="0" applyNumberFormat="0" applyBorder="0" applyAlignment="0" applyProtection="0"/>
    <xf numFmtId="0" fontId="18" fillId="9" borderId="0" applyNumberFormat="0" applyBorder="0" applyAlignment="0" applyProtection="0"/>
    <xf numFmtId="0" fontId="38" fillId="6" borderId="0" applyNumberFormat="0" applyBorder="0" applyAlignment="0" applyProtection="0"/>
    <xf numFmtId="0" fontId="18" fillId="9" borderId="0" applyNumberFormat="0" applyBorder="0" applyAlignment="0" applyProtection="0"/>
    <xf numFmtId="0" fontId="3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9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7" fillId="6" borderId="0" applyNumberFormat="0" applyBorder="0" applyAlignment="0" applyProtection="0"/>
    <xf numFmtId="0" fontId="13" fillId="9" borderId="0" applyNumberFormat="0" applyBorder="0" applyAlignment="0" applyProtection="0"/>
    <xf numFmtId="0" fontId="17" fillId="6" borderId="0" applyNumberFormat="0" applyBorder="0" applyAlignment="0" applyProtection="0"/>
    <xf numFmtId="0" fontId="13" fillId="9" borderId="0" applyNumberFormat="0" applyBorder="0" applyAlignment="0" applyProtection="0"/>
    <xf numFmtId="0" fontId="17" fillId="6" borderId="0" applyNumberFormat="0" applyBorder="0" applyAlignment="0" applyProtection="0"/>
    <xf numFmtId="0" fontId="13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14" borderId="2" applyNumberFormat="0" applyFont="0" applyAlignment="0" applyProtection="0"/>
    <xf numFmtId="0" fontId="13" fillId="3" borderId="0" applyNumberFormat="0" applyBorder="0" applyAlignment="0" applyProtection="0"/>
    <xf numFmtId="0" fontId="0" fillId="14" borderId="2" applyNumberFormat="0" applyFont="0" applyAlignment="0" applyProtection="0"/>
    <xf numFmtId="0" fontId="13" fillId="3" borderId="0" applyNumberFormat="0" applyBorder="0" applyAlignment="0" applyProtection="0"/>
    <xf numFmtId="0" fontId="0" fillId="14" borderId="2" applyNumberFormat="0" applyFont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5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57" fillId="0" borderId="0">
      <alignment/>
      <protection/>
    </xf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15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2" borderId="0" applyNumberFormat="0" applyBorder="0" applyAlignment="0" applyProtection="0"/>
    <xf numFmtId="0" fontId="13" fillId="9" borderId="0" applyNumberFormat="0" applyBorder="0" applyAlignment="0" applyProtection="0"/>
    <xf numFmtId="0" fontId="19" fillId="6" borderId="0" applyNumberFormat="0" applyBorder="0" applyAlignment="0" applyProtection="0"/>
    <xf numFmtId="0" fontId="17" fillId="2" borderId="0" applyNumberFormat="0" applyBorder="0" applyAlignment="0" applyProtection="0"/>
    <xf numFmtId="0" fontId="13" fillId="9" borderId="0" applyNumberFormat="0" applyBorder="0" applyAlignment="0" applyProtection="0"/>
    <xf numFmtId="0" fontId="19" fillId="6" borderId="0" applyNumberFormat="0" applyBorder="0" applyAlignment="0" applyProtection="0"/>
    <xf numFmtId="0" fontId="17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6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9" borderId="0" applyNumberFormat="0" applyBorder="0" applyAlignment="0" applyProtection="0"/>
    <xf numFmtId="0" fontId="13" fillId="3" borderId="0" applyNumberFormat="0" applyBorder="0" applyAlignment="0" applyProtection="0"/>
    <xf numFmtId="0" fontId="9" fillId="9" borderId="0" applyNumberFormat="0" applyBorder="0" applyAlignment="0" applyProtection="0"/>
    <xf numFmtId="0" fontId="13" fillId="3" borderId="0" applyNumberFormat="0" applyBorder="0" applyAlignment="0" applyProtection="0"/>
    <xf numFmtId="0" fontId="9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5" borderId="0" applyNumberFormat="0" applyBorder="0" applyAlignment="0" applyProtection="0"/>
    <xf numFmtId="0" fontId="13" fillId="3" borderId="0" applyNumberFormat="0" applyBorder="0" applyAlignment="0" applyProtection="0"/>
    <xf numFmtId="0" fontId="55" fillId="0" borderId="18" applyNumberFormat="0" applyFill="0" applyProtection="0">
      <alignment horizontal="left"/>
    </xf>
    <xf numFmtId="0" fontId="13" fillId="3" borderId="0" applyNumberFormat="0" applyBorder="0" applyAlignment="0" applyProtection="0"/>
    <xf numFmtId="0" fontId="26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185" fontId="63" fillId="0" borderId="14">
      <alignment vertical="center"/>
      <protection locked="0"/>
    </xf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6" borderId="0" applyNumberFormat="0" applyBorder="0" applyAlignment="0" applyProtection="0"/>
    <xf numFmtId="0" fontId="13" fillId="3" borderId="0" applyNumberFormat="0" applyBorder="0" applyAlignment="0" applyProtection="0"/>
    <xf numFmtId="0" fontId="38" fillId="6" borderId="0" applyNumberFormat="0" applyBorder="0" applyAlignment="0" applyProtection="0"/>
    <xf numFmtId="0" fontId="13" fillId="3" borderId="0" applyNumberFormat="0" applyBorder="0" applyAlignment="0" applyProtection="0"/>
    <xf numFmtId="0" fontId="38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11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2" fillId="6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5" borderId="0" applyNumberFormat="0" applyBorder="0" applyAlignment="0" applyProtection="0"/>
    <xf numFmtId="202" fontId="32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26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26" fillId="5" borderId="0" applyNumberFormat="0" applyBorder="0" applyAlignment="0" applyProtection="0"/>
    <xf numFmtId="0" fontId="12" fillId="6" borderId="0" applyNumberFormat="0" applyBorder="0" applyAlignment="0" applyProtection="0"/>
    <xf numFmtId="0" fontId="26" fillId="5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2" borderId="0" applyNumberFormat="0" applyBorder="0" applyAlignment="0" applyProtection="0"/>
    <xf numFmtId="0" fontId="9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26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4" borderId="2" applyNumberFormat="0" applyFont="0" applyAlignment="0" applyProtection="0"/>
    <xf numFmtId="0" fontId="9" fillId="9" borderId="0" applyNumberFormat="0" applyBorder="0" applyAlignment="0" applyProtection="0"/>
    <xf numFmtId="0" fontId="0" fillId="14" borderId="2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90" fillId="0" borderId="9" applyNumberFormat="0" applyFill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185" fontId="63" fillId="0" borderId="14">
      <alignment vertical="center"/>
      <protection locked="0"/>
    </xf>
    <xf numFmtId="0" fontId="17" fillId="6" borderId="0" applyNumberFormat="0" applyBorder="0" applyAlignment="0" applyProtection="0"/>
    <xf numFmtId="0" fontId="15" fillId="9" borderId="0" applyNumberFormat="0" applyBorder="0" applyAlignment="0" applyProtection="0"/>
    <xf numFmtId="185" fontId="63" fillId="0" borderId="14">
      <alignment vertical="center"/>
      <protection locked="0"/>
    </xf>
    <xf numFmtId="0" fontId="17" fillId="6" borderId="0" applyNumberFormat="0" applyBorder="0" applyAlignment="0" applyProtection="0"/>
    <xf numFmtId="0" fontId="15" fillId="9" borderId="0" applyNumberFormat="0" applyBorder="0" applyAlignment="0" applyProtection="0"/>
    <xf numFmtId="185" fontId="63" fillId="0" borderId="14">
      <alignment vertical="center"/>
      <protection locked="0"/>
    </xf>
    <xf numFmtId="0" fontId="17" fillId="6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56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2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203" fontId="24" fillId="0" borderId="18" applyFill="0" applyProtection="0">
      <alignment horizontal="right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56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41" fontId="2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38" fillId="6" borderId="0" applyNumberFormat="0" applyBorder="0" applyAlignment="0" applyProtection="0"/>
    <xf numFmtId="0" fontId="15" fillId="9" borderId="0" applyNumberFormat="0" applyBorder="0" applyAlignment="0" applyProtection="0"/>
    <xf numFmtId="0" fontId="38" fillId="6" borderId="0" applyNumberFormat="0" applyBorder="0" applyAlignment="0" applyProtection="0"/>
    <xf numFmtId="0" fontId="15" fillId="9" borderId="0" applyNumberFormat="0" applyBorder="0" applyAlignment="0" applyProtection="0"/>
    <xf numFmtId="0" fontId="38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6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0" fillId="0" borderId="0" applyNumberFormat="0" applyFill="0" applyBorder="0" applyAlignment="0" applyProtection="0"/>
    <xf numFmtId="0" fontId="24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63" fillId="0" borderId="14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93" fillId="4" borderId="1" applyNumberFormat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41" fontId="6" fillId="0" borderId="0" applyFont="0" applyFill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41" fontId="6" fillId="0" borderId="0" applyFont="0" applyFill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41" fontId="6" fillId="0" borderId="0" applyFont="0" applyFill="0" applyBorder="0" applyAlignment="0" applyProtection="0"/>
    <xf numFmtId="0" fontId="0" fillId="0" borderId="0">
      <alignment/>
      <protection/>
    </xf>
    <xf numFmtId="41" fontId="6" fillId="0" borderId="0" applyFont="0" applyFill="0" applyBorder="0" applyAlignment="0" applyProtection="0"/>
    <xf numFmtId="0" fontId="0" fillId="0" borderId="0">
      <alignment/>
      <protection/>
    </xf>
    <xf numFmtId="41" fontId="6" fillId="0" borderId="0" applyFont="0" applyFill="0" applyBorder="0" applyAlignment="0" applyProtection="0"/>
    <xf numFmtId="0" fontId="0" fillId="0" borderId="0">
      <alignment/>
      <protection/>
    </xf>
    <xf numFmtId="41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7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6" borderId="0" applyNumberFormat="0" applyBorder="0" applyAlignment="0" applyProtection="0"/>
    <xf numFmtId="185" fontId="63" fillId="0" borderId="14">
      <alignment vertical="center"/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2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46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8" fillId="6" borderId="0" applyNumberFormat="0" applyBorder="0" applyAlignment="0" applyProtection="0"/>
    <xf numFmtId="0" fontId="12" fillId="2" borderId="0" applyNumberFormat="0" applyBorder="0" applyAlignment="0" applyProtection="0"/>
    <xf numFmtId="0" fontId="38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44" fontId="0" fillId="0" borderId="0" applyFont="0" applyFill="0" applyBorder="0" applyAlignment="0" applyProtection="0"/>
    <xf numFmtId="0" fontId="19" fillId="11" borderId="0" applyNumberFormat="0" applyBorder="0" applyAlignment="0" applyProtection="0"/>
    <xf numFmtId="44" fontId="0" fillId="0" borderId="0" applyFont="0" applyFill="0" applyBorder="0" applyAlignment="0" applyProtection="0"/>
    <xf numFmtId="0" fontId="19" fillId="11" borderId="0" applyNumberFormat="0" applyBorder="0" applyAlignment="0" applyProtection="0"/>
    <xf numFmtId="44" fontId="0" fillId="0" borderId="0" applyFont="0" applyFill="0" applyBorder="0" applyAlignment="0" applyProtection="0"/>
    <xf numFmtId="0" fontId="19" fillId="11" borderId="0" applyNumberFormat="0" applyBorder="0" applyAlignment="0" applyProtection="0"/>
    <xf numFmtId="44" fontId="0" fillId="0" borderId="0" applyFont="0" applyFill="0" applyBorder="0" applyAlignment="0" applyProtection="0"/>
    <xf numFmtId="0" fontId="19" fillId="11" borderId="0" applyNumberFormat="0" applyBorder="0" applyAlignment="0" applyProtection="0"/>
    <xf numFmtId="44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8" fillId="6" borderId="0" applyNumberFormat="0" applyBorder="0" applyAlignment="0" applyProtection="0"/>
    <xf numFmtId="0" fontId="19" fillId="11" borderId="0" applyNumberFormat="0" applyBorder="0" applyAlignment="0" applyProtection="0"/>
    <xf numFmtId="185" fontId="63" fillId="0" borderId="14">
      <alignment vertical="center"/>
      <protection locked="0"/>
    </xf>
    <xf numFmtId="0" fontId="19" fillId="11" borderId="0" applyNumberFormat="0" applyBorder="0" applyAlignment="0" applyProtection="0"/>
    <xf numFmtId="185" fontId="63" fillId="0" borderId="14">
      <alignment vertical="center"/>
      <protection locked="0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2" fillId="2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52" fillId="2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6" fontId="7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7" fillId="20" borderId="1" applyNumberFormat="0" applyAlignment="0" applyProtection="0"/>
    <xf numFmtId="0" fontId="79" fillId="21" borderId="7" applyNumberFormat="0" applyAlignment="0" applyProtection="0"/>
    <xf numFmtId="0" fontId="78" fillId="0" borderId="8" applyNumberFormat="0" applyFill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24" fillId="0" borderId="17" applyNumberFormat="0" applyFill="0" applyProtection="0">
      <alignment horizontal="left"/>
    </xf>
    <xf numFmtId="1" fontId="63" fillId="0" borderId="14">
      <alignment vertical="center"/>
      <protection locked="0"/>
    </xf>
    <xf numFmtId="0" fontId="70" fillId="23" borderId="0" applyNumberFormat="0" applyBorder="0" applyAlignment="0" applyProtection="0"/>
    <xf numFmtId="0" fontId="69" fillId="20" borderId="6" applyNumberFormat="0" applyAlignment="0" applyProtection="0"/>
    <xf numFmtId="1" fontId="24" fillId="0" borderId="18" applyFill="0" applyProtection="0">
      <alignment horizontal="center"/>
    </xf>
    <xf numFmtId="1" fontId="63" fillId="0" borderId="14">
      <alignment vertical="center"/>
      <protection locked="0"/>
    </xf>
    <xf numFmtId="1" fontId="63" fillId="0" borderId="14">
      <alignment vertical="center"/>
      <protection locked="0"/>
    </xf>
    <xf numFmtId="1" fontId="63" fillId="0" borderId="14">
      <alignment vertical="center"/>
      <protection locked="0"/>
    </xf>
    <xf numFmtId="1" fontId="63" fillId="0" borderId="14">
      <alignment vertical="center"/>
      <protection locked="0"/>
    </xf>
    <xf numFmtId="1" fontId="63" fillId="0" borderId="14">
      <alignment vertical="center"/>
      <protection locked="0"/>
    </xf>
    <xf numFmtId="1" fontId="63" fillId="0" borderId="14">
      <alignment vertical="center"/>
      <protection locked="0"/>
    </xf>
    <xf numFmtId="1" fontId="63" fillId="0" borderId="14">
      <alignment vertical="center"/>
      <protection locked="0"/>
    </xf>
    <xf numFmtId="1" fontId="63" fillId="0" borderId="14">
      <alignment vertical="center"/>
      <protection locked="0"/>
    </xf>
    <xf numFmtId="1" fontId="63" fillId="0" borderId="14">
      <alignment vertical="center"/>
      <protection locked="0"/>
    </xf>
    <xf numFmtId="1" fontId="63" fillId="0" borderId="14">
      <alignment vertical="center"/>
      <protection locked="0"/>
    </xf>
    <xf numFmtId="1" fontId="63" fillId="0" borderId="14">
      <alignment vertical="center"/>
      <protection locked="0"/>
    </xf>
    <xf numFmtId="1" fontId="63" fillId="0" borderId="14">
      <alignment vertical="center"/>
      <protection locked="0"/>
    </xf>
    <xf numFmtId="185" fontId="63" fillId="0" borderId="14">
      <alignment vertical="center"/>
      <protection locked="0"/>
    </xf>
    <xf numFmtId="185" fontId="63" fillId="0" borderId="14">
      <alignment vertical="center"/>
      <protection locked="0"/>
    </xf>
    <xf numFmtId="185" fontId="63" fillId="0" borderId="14">
      <alignment vertical="center"/>
      <protection locked="0"/>
    </xf>
    <xf numFmtId="0" fontId="44" fillId="0" borderId="0">
      <alignment/>
      <protection locked="0"/>
    </xf>
    <xf numFmtId="0" fontId="71" fillId="0" borderId="0">
      <alignment/>
      <protection/>
    </xf>
    <xf numFmtId="43" fontId="24" fillId="0" borderId="0" applyFont="0" applyFill="0" applyBorder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5" fontId="0" fillId="0" borderId="0" xfId="0" applyNumberFormat="1" applyAlignment="1">
      <alignment vertical="center"/>
    </xf>
    <xf numFmtId="206" fontId="0" fillId="0" borderId="0" xfId="0" applyNumberFormat="1" applyAlignment="1">
      <alignment vertical="center"/>
    </xf>
    <xf numFmtId="20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 shrinkToFit="1"/>
    </xf>
    <xf numFmtId="206" fontId="0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206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58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06" fontId="0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</cellXfs>
  <cellStyles count="3729">
    <cellStyle name="Normal" xfId="0"/>
    <cellStyle name="好_云南水利电力有限公司 6" xfId="15"/>
    <cellStyle name="好_银行账户情况表_2010年12月 2" xfId="16"/>
    <cellStyle name="好_高中教师人数（教育厅1.6日提供） 2" xfId="17"/>
    <cellStyle name="好_~5676413 2" xfId="18"/>
    <cellStyle name="Currency [0]" xfId="19"/>
    <cellStyle name="差_2009年一般性转移支付标准工资_奖励补助测算5.23新 3" xfId="20"/>
    <cellStyle name="输入" xfId="21"/>
    <cellStyle name="常规 44" xfId="22"/>
    <cellStyle name="常规 39" xfId="23"/>
    <cellStyle name="差_530623_2006年县级财政报表附表 10" xfId="24"/>
    <cellStyle name="Currency" xfId="25"/>
    <cellStyle name="_ET_STYLE_NoName_00__集团-五公司-200802_5" xfId="26"/>
    <cellStyle name="20% - 强调文字颜色 3" xfId="27"/>
    <cellStyle name="args.style" xfId="28"/>
    <cellStyle name="gcd 4" xfId="29"/>
    <cellStyle name="好_县级公安机关公用经费标准奖励测算方案（定稿） 9" xfId="30"/>
    <cellStyle name="差_云南省2008年中小学教职工情况（教育厅提供20090101加工整理） 13" xfId="31"/>
    <cellStyle name="Accent2 - 40%" xfId="32"/>
    <cellStyle name="好_Book1_1 6" xfId="33"/>
    <cellStyle name="差_云南水利电力有限公司 12" xfId="34"/>
    <cellStyle name="Comma [0]" xfId="35"/>
    <cellStyle name="h1 5" xfId="36"/>
    <cellStyle name="40% - 强调文字颜色 3" xfId="37"/>
    <cellStyle name="常规 31 2" xfId="38"/>
    <cellStyle name="常规 26 2" xfId="39"/>
    <cellStyle name="Comma 3 6" xfId="40"/>
    <cellStyle name="差" xfId="41"/>
    <cellStyle name="好_卫生部门 8" xfId="42"/>
    <cellStyle name="差_2009年一般性转移支付标准工资_地方配套按人均增幅控制8.31（调整结案率后）xl 7" xfId="43"/>
    <cellStyle name="Normal 2 7" xfId="44"/>
    <cellStyle name="好_00省级(打印) 6" xfId="45"/>
    <cellStyle name="差_2006年基础数据 9" xfId="46"/>
    <cellStyle name="Accent1 - 40% 9" xfId="47"/>
    <cellStyle name="Comma" xfId="48"/>
    <cellStyle name="60% - 强调文字颜色 3" xfId="49"/>
    <cellStyle name="好_Book1_3 6" xfId="50"/>
    <cellStyle name="Accent2 - 60%" xfId="51"/>
    <cellStyle name="Hyperlink" xfId="52"/>
    <cellStyle name="差_2009年一般性转移支付标准工资_奖励补助测算7.23 10" xfId="53"/>
    <cellStyle name="差_0502通海县 8" xfId="54"/>
    <cellStyle name="Percent" xfId="55"/>
    <cellStyle name="Followed Hyperlink" xfId="56"/>
    <cellStyle name="好_县公司 4" xfId="57"/>
    <cellStyle name="差_地方配套按人均增幅控制8.30xl 2" xfId="58"/>
    <cellStyle name="Accent6 - 40% 8" xfId="59"/>
    <cellStyle name="好_530629_2006年县级财政报表附表 11" xfId="60"/>
    <cellStyle name="差_Book1_1 9" xfId="61"/>
    <cellStyle name="_ET_STYLE_NoName_00__Sheet3" xfId="62"/>
    <cellStyle name="注释" xfId="63"/>
    <cellStyle name="60% - 强调文字颜色 2" xfId="64"/>
    <cellStyle name="好_地方配套按人均增幅控制8.30一般预算平均增幅、人均可用财力平均增幅两次控制、社会治安系数调整、案件数调整xl 10" xfId="65"/>
    <cellStyle name="Comma 2" xfId="66"/>
    <cellStyle name="标题 4" xfId="67"/>
    <cellStyle name="警告文本" xfId="68"/>
    <cellStyle name="好_1110洱源县 8" xfId="69"/>
    <cellStyle name="常规 6 5" xfId="70"/>
    <cellStyle name="标题" xfId="71"/>
    <cellStyle name="Accent4 - 60% 9" xfId="72"/>
    <cellStyle name="解释性文本" xfId="73"/>
    <cellStyle name="标题 1" xfId="74"/>
    <cellStyle name="常规 31 13" xfId="75"/>
    <cellStyle name="常规 26 13" xfId="76"/>
    <cellStyle name="标题 2" xfId="77"/>
    <cellStyle name="Accent1_Book1" xfId="78"/>
    <cellStyle name="60% - 强调文字颜色 1" xfId="79"/>
    <cellStyle name="标题 3" xfId="80"/>
    <cellStyle name="60% - 强调文字颜色 4" xfId="81"/>
    <cellStyle name="Accent5 - 20% 11" xfId="82"/>
    <cellStyle name="输出" xfId="83"/>
    <cellStyle name="好_奖励补助测算5.22测试 3" xfId="84"/>
    <cellStyle name="好_11大理 11" xfId="85"/>
    <cellStyle name="差_2009年一般性转移支付标准工资 2" xfId="86"/>
    <cellStyle name="Input" xfId="87"/>
    <cellStyle name="计算" xfId="88"/>
    <cellStyle name="差_M01-2(州市补助收入) 10" xfId="89"/>
    <cellStyle name="差_2009年一般性转移支付标准工资_~4190974 12" xfId="90"/>
    <cellStyle name="差_2009年一般性转移支付标准工资 11" xfId="91"/>
    <cellStyle name="40% - 强调文字颜色 4 2" xfId="92"/>
    <cellStyle name="_ET_STYLE_NoName_00__县公司" xfId="93"/>
    <cellStyle name="检查单元格" xfId="94"/>
    <cellStyle name="20% - 强调文字颜色 6" xfId="95"/>
    <cellStyle name="常规 42 5" xfId="96"/>
    <cellStyle name="常规 37 5" xfId="97"/>
    <cellStyle name="Currency [0]" xfId="98"/>
    <cellStyle name="强调文字颜色 2" xfId="99"/>
    <cellStyle name="常规 2 2 2 5" xfId="100"/>
    <cellStyle name="链接单元格" xfId="101"/>
    <cellStyle name="差_业务工作量指标 5" xfId="102"/>
    <cellStyle name="差_530623_2006年县级财政报表附表 4" xfId="103"/>
    <cellStyle name="差_2009年一般性转移支付标准工资_奖励补助测算5.22测试 12" xfId="104"/>
    <cellStyle name="汇总" xfId="105"/>
    <cellStyle name="差_Book2" xfId="106"/>
    <cellStyle name="Comma 4 13" xfId="107"/>
    <cellStyle name="好" xfId="108"/>
    <cellStyle name="差_2009年一般性转移支付标准工资_奖励补助测算7.25 4" xfId="109"/>
    <cellStyle name="?鹎%U龡&amp;H?_x0008__x001C__x001C_?_x0007__x0001__x0001_ 8" xfId="110"/>
    <cellStyle name="Heading 3" xfId="111"/>
    <cellStyle name="_Book1_5" xfId="112"/>
    <cellStyle name="适中" xfId="113"/>
    <cellStyle name="20% - 强调文字颜色 5" xfId="114"/>
    <cellStyle name="强调文字颜色 1" xfId="115"/>
    <cellStyle name="常规 2 2 2 4" xfId="116"/>
    <cellStyle name="差_~4190974 9" xfId="117"/>
    <cellStyle name="20% - 强调文字颜色 1" xfId="118"/>
    <cellStyle name="好_地方配套按人均增幅控制8.30一般预算平均增幅、人均可用财力平均增幅两次控制、社会治安系数调整、案件数调整xl 8" xfId="119"/>
    <cellStyle name="差_奖励补助测算7.23 13" xfId="120"/>
    <cellStyle name="40% - 强调文字颜色 1" xfId="121"/>
    <cellStyle name="常规 2 6 8" xfId="122"/>
    <cellStyle name="Comma 3 4" xfId="123"/>
    <cellStyle name="20% - 强调文字颜色 2" xfId="124"/>
    <cellStyle name="好_地方配套按人均增幅控制8.30一般预算平均增幅、人均可用财力平均增幅两次控制、社会治安系数调整、案件数调整xl 9" xfId="125"/>
    <cellStyle name="40% - 强调文字颜色 2" xfId="126"/>
    <cellStyle name="常规 2 6 9" xfId="127"/>
    <cellStyle name="Comma 3 5" xfId="128"/>
    <cellStyle name="千位分隔[0] 2" xfId="129"/>
    <cellStyle name="差_卫生部门 5" xfId="130"/>
    <cellStyle name="Accent2 - 40% 2" xfId="131"/>
    <cellStyle name="强调文字颜色 3" xfId="132"/>
    <cellStyle name="常规 2 2 2 6" xfId="133"/>
    <cellStyle name="差_卫生部门 6" xfId="134"/>
    <cellStyle name="Accent2 - 40% 3" xfId="135"/>
    <cellStyle name="强调文字颜色 4" xfId="136"/>
    <cellStyle name="常规 2 2 2 7" xfId="137"/>
    <cellStyle name="20% - 强调文字颜色 4" xfId="138"/>
    <cellStyle name="40% - 强调文字颜色 4" xfId="139"/>
    <cellStyle name="常规 31 3" xfId="140"/>
    <cellStyle name="常规 26 3" xfId="141"/>
    <cellStyle name="Comma 3 7" xfId="142"/>
    <cellStyle name="差_卫生部门 7" xfId="143"/>
    <cellStyle name="Accent2 - 40% 4" xfId="144"/>
    <cellStyle name="强调文字颜色 5" xfId="145"/>
    <cellStyle name="常规 2 2 2 8" xfId="146"/>
    <cellStyle name="40% - 强调文字颜色 5" xfId="147"/>
    <cellStyle name="常规 31 4" xfId="148"/>
    <cellStyle name="常规 26 4" xfId="149"/>
    <cellStyle name="Comma 3 8" xfId="150"/>
    <cellStyle name="60% - 强调文字颜色 5" xfId="151"/>
    <cellStyle name="差_卫生部门 8" xfId="152"/>
    <cellStyle name="Accent2 - 40% 5" xfId="153"/>
    <cellStyle name="强调文字颜色 6" xfId="154"/>
    <cellStyle name="常规 2 2 2 9" xfId="155"/>
    <cellStyle name="40% - 强调文字颜色 6" xfId="156"/>
    <cellStyle name="常规 31 5" xfId="157"/>
    <cellStyle name="常规 26 5" xfId="158"/>
    <cellStyle name="Comma 3 9" xfId="159"/>
    <cellStyle name="差_财政供养人员 12" xfId="160"/>
    <cellStyle name="_弱电系统设备配置报价清单" xfId="161"/>
    <cellStyle name="0,0&#13;&#10;NA&#13;&#10;" xfId="162"/>
    <cellStyle name="60% - 强调文字颜色 6" xfId="163"/>
    <cellStyle name="差_2009年一般性转移支付标准工资_奖励补助测算7.25 (version 1) (version 1) 2" xfId="164"/>
    <cellStyle name="差_2009年一般性转移支付标准工资_奖励补助测算7.25 7" xfId="165"/>
    <cellStyle name="?鹎%U龡&amp;H?_x0008__x001C__x001C_?_x0007__x0001__x0001_ 12" xfId="166"/>
    <cellStyle name="Comma 4 11" xfId="167"/>
    <cellStyle name="Accent3 - 40% 13" xfId="168"/>
    <cellStyle name="?鹎%U龡&amp;H?_x0008__x001C__x001C_?_x0007__x0001__x0001_ 6" xfId="169"/>
    <cellStyle name="Accent2 - 40% 13" xfId="170"/>
    <cellStyle name="好_汇总 8" xfId="171"/>
    <cellStyle name="_20100326高清市院遂宁检察院1080P配置清单26日改" xfId="172"/>
    <cellStyle name="Comma 4 12" xfId="173"/>
    <cellStyle name="?鹎%U龡&amp;H?_x0008__x001C__x001C_?_x0007__x0001__x0001_ 7" xfId="174"/>
    <cellStyle name="常规 49 6" xfId="175"/>
    <cellStyle name="?鹎%U龡&amp;H?_x0008__x001C__x001C_?_x0007__x0001__x0001_ 2" xfId="176"/>
    <cellStyle name="好_1003牟定县 5" xfId="177"/>
    <cellStyle name="Accent5 - 40% 4" xfId="178"/>
    <cellStyle name="?鹎%U龡&amp;H?_x0008__x001C__x001C_?_x0007__x0001__x0001_" xfId="179"/>
    <cellStyle name="好_下半年禁毒办案经费分配2544.3万元" xfId="180"/>
    <cellStyle name="好_2006年全省财力计算表（中央、决算） 11" xfId="181"/>
    <cellStyle name="40% - 强调文字颜色 6 2" xfId="182"/>
    <cellStyle name="好_义务教育阶段教职工人数（教育厅提供最终） 7" xfId="183"/>
    <cellStyle name="差_2007年人员分部门统计表 10" xfId="184"/>
    <cellStyle name="_2010年各单位清算索赔计划-年底" xfId="185"/>
    <cellStyle name="差_2009年一般性转移支付标准工资_奖励补助测算7.25 5" xfId="186"/>
    <cellStyle name="?鹎%U龡&amp;H?_x0008__x001C__x001C_?_x0007__x0001__x0001_ 10" xfId="187"/>
    <cellStyle name="?鹎%U龡&amp;H?_x0008__x001C__x001C_?_x0007__x0001__x0001_ 9" xfId="188"/>
    <cellStyle name="好_不用软件计算9.1不考虑经费管理评价xl 6" xfId="189"/>
    <cellStyle name="好_1003牟定县 12" xfId="190"/>
    <cellStyle name="常规 2 7 2" xfId="191"/>
    <cellStyle name="_Book1" xfId="192"/>
    <cellStyle name="差_2009年一般性转移支付标准工资_奖励补助测算7.25 6" xfId="193"/>
    <cellStyle name="?鹎%U龡&amp;H?_x0008__x001C__x001C_?_x0007__x0001__x0001_ 11" xfId="194"/>
    <cellStyle name="Accent5 - 40%" xfId="195"/>
    <cellStyle name="差_2009年一般性转移支付标准工资_奖励补助测算7.25 8" xfId="196"/>
    <cellStyle name="?鹎%U龡&amp;H?_x0008__x001C__x001C_?_x0007__x0001__x0001_ 13" xfId="197"/>
    <cellStyle name="Accent3 - 40% 10" xfId="198"/>
    <cellStyle name="常规 49 7" xfId="199"/>
    <cellStyle name="?鹎%U龡&amp;H?_x0008__x001C__x001C_?_x0007__x0001__x0001_ 3" xfId="200"/>
    <cellStyle name="好_2、土地面积、人口、粮食产量基本情况" xfId="201"/>
    <cellStyle name="Accent3 - 40% 11" xfId="202"/>
    <cellStyle name="常规 49 8" xfId="203"/>
    <cellStyle name="?鹎%U龡&amp;H?_x0008__x001C__x001C_?_x0007__x0001__x0001_ 4" xfId="204"/>
    <cellStyle name="Accent5_Book1" xfId="205"/>
    <cellStyle name="Comma 4 10" xfId="206"/>
    <cellStyle name="Accent3 - 40% 12" xfId="207"/>
    <cellStyle name="常规 49 9" xfId="208"/>
    <cellStyle name="?鹎%U龡&amp;H?_x0008__x001C__x001C_?_x0007__x0001__x0001_ 5" xfId="209"/>
    <cellStyle name="_Book1_1" xfId="210"/>
    <cellStyle name="好_业务工作量指标 12" xfId="211"/>
    <cellStyle name="Accent2 - 20%" xfId="212"/>
    <cellStyle name="_Book1_2" xfId="213"/>
    <cellStyle name="好_Book1_银行账户情况表_2010年12月 8" xfId="214"/>
    <cellStyle name="Heading 1" xfId="215"/>
    <cellStyle name="_Book1_3" xfId="216"/>
    <cellStyle name="好_Book1_银行账户情况表_2010年12月 9" xfId="217"/>
    <cellStyle name="Heading 2" xfId="218"/>
    <cellStyle name="20% - 强调文字颜色 3 2" xfId="219"/>
    <cellStyle name="_Book1_4" xfId="220"/>
    <cellStyle name="常规 34 4" xfId="221"/>
    <cellStyle name="常规 29 4" xfId="222"/>
    <cellStyle name="_ET_STYLE_NoName_00_" xfId="223"/>
    <cellStyle name="好_基础数据分析 4" xfId="224"/>
    <cellStyle name="Comma [0] 2 3" xfId="225"/>
    <cellStyle name="好_2009年一般性转移支付标准工资_~4190974 9" xfId="226"/>
    <cellStyle name="差_第五部分(才淼、饶永宏） 3" xfId="227"/>
    <cellStyle name="Accent3 - 60% 9" xfId="228"/>
    <cellStyle name="_ET_STYLE_NoName_00__Book1" xfId="229"/>
    <cellStyle name="Accent5 - 60% 3" xfId="230"/>
    <cellStyle name="_ET_STYLE_NoName_00__Book1_1" xfId="231"/>
    <cellStyle name="差_建行 9" xfId="232"/>
    <cellStyle name="Accent4 - 40% 4" xfId="233"/>
    <cellStyle name="_ET_STYLE_NoName_00__Book1_1_县公司" xfId="234"/>
    <cellStyle name="差_县级公安机关公用经费标准奖励测算方案（定稿） 5" xfId="235"/>
    <cellStyle name="_ET_STYLE_NoName_00__Book1_1_银行账户情况表_2010年12月" xfId="236"/>
    <cellStyle name="Accent5 - 60% 4" xfId="237"/>
    <cellStyle name="Accent5 - 20%" xfId="238"/>
    <cellStyle name="_ET_STYLE_NoName_00__Book1_2" xfId="239"/>
    <cellStyle name="常规 3 9" xfId="240"/>
    <cellStyle name="Dezimal [0]_laroux" xfId="241"/>
    <cellStyle name="_ET_STYLE_NoName_00__Book1_县公司" xfId="242"/>
    <cellStyle name="Accent4 - 40% 8" xfId="243"/>
    <cellStyle name="_ET_STYLE_NoName_00__Book1_银行账户情况表_2010年12月" xfId="244"/>
    <cellStyle name="好_奖励补助测算5.23新 5" xfId="245"/>
    <cellStyle name="_ET_STYLE_NoName_00__集团-五公司-200802" xfId="246"/>
    <cellStyle name="_ET_STYLE_NoName_00__集团-五公司-200802_1" xfId="247"/>
    <cellStyle name="_ET_STYLE_NoName_00__集团-五公司-200802_10" xfId="248"/>
    <cellStyle name="_ET_STYLE_NoName_00__集团-五公司-200802_11" xfId="249"/>
    <cellStyle name="_ET_STYLE_NoName_00__集团-五公司-200802_12" xfId="250"/>
    <cellStyle name="_ET_STYLE_NoName_00__集团-五公司-200802_2" xfId="251"/>
    <cellStyle name="_ET_STYLE_NoName_00__集团-五公司-200802_3" xfId="252"/>
    <cellStyle name="_ET_STYLE_NoName_00__集团-五公司-200802_4" xfId="253"/>
    <cellStyle name="_ET_STYLE_NoName_00__集团-五公司-200802_6" xfId="254"/>
    <cellStyle name="_ET_STYLE_NoName_00__集团-五公司-200802_7" xfId="255"/>
    <cellStyle name="Accent3 - 20% 2" xfId="256"/>
    <cellStyle name="常规 9 11" xfId="257"/>
    <cellStyle name="_ET_STYLE_NoName_00__中铁五局2011年一标" xfId="258"/>
    <cellStyle name="_ET_STYLE_NoName_00__集团-五公司-200802_8" xfId="259"/>
    <cellStyle name="Accent3 - 20% 3" xfId="260"/>
    <cellStyle name="_ET_STYLE_NoName_00__集团-五公司-200802_9" xfId="261"/>
    <cellStyle name="差_奖励补助测算7.25 (version 1) (version 1)" xfId="262"/>
    <cellStyle name="_ET_STYLE_NoName_00__建行" xfId="263"/>
    <cellStyle name="Accent6 - 20%" xfId="264"/>
    <cellStyle name="_ET_STYLE_NoName_00__银行账户情况表_2010年12月" xfId="265"/>
    <cellStyle name="常规 41 12" xfId="266"/>
    <cellStyle name="常规 36 12" xfId="267"/>
    <cellStyle name="_ET_STYLE_NoName_00__云南水利电力有限公司" xfId="268"/>
    <cellStyle name="常规 10" xfId="269"/>
    <cellStyle name="Good" xfId="270"/>
    <cellStyle name="Accent2 - 60% 9" xfId="271"/>
    <cellStyle name="_Sheet1" xfId="272"/>
    <cellStyle name="差_2007年人员分部门统计表 3" xfId="273"/>
    <cellStyle name="差_2006年基础数据 13" xfId="274"/>
    <cellStyle name="Accent1 - 40% 13" xfId="275"/>
    <cellStyle name="好_2009年一般性转移支付标准工资_地方配套按人均增幅控制8.30一般预算平均增幅、人均可用财力平均增幅两次控制、社会治安系数调整、案件数调整xl 11" xfId="276"/>
    <cellStyle name="_本部汇总" xfId="277"/>
    <cellStyle name="常规 2 11 9" xfId="278"/>
    <cellStyle name="_南方电网" xfId="279"/>
    <cellStyle name="好_2006年基础数据 7" xfId="280"/>
    <cellStyle name="20% - Accent1" xfId="281"/>
    <cellStyle name="Accent1 - 20%" xfId="282"/>
    <cellStyle name="好_2006年基础数据 8" xfId="283"/>
    <cellStyle name="20% - Accent2" xfId="284"/>
    <cellStyle name="好_2006年基础数据 9" xfId="285"/>
    <cellStyle name="20% - Accent3" xfId="286"/>
    <cellStyle name="好_汇总-县级财政报表附表 12" xfId="287"/>
    <cellStyle name="Accent6 - 60% 2" xfId="288"/>
    <cellStyle name="20% - Accent4" xfId="289"/>
    <cellStyle name="好_云南农村义务教育统计表 10" xfId="290"/>
    <cellStyle name="好_汇总-县级财政报表附表 13" xfId="291"/>
    <cellStyle name="Accent6 - 60% 3" xfId="292"/>
    <cellStyle name="20% - Accent5" xfId="293"/>
    <cellStyle name="好_云南农村义务教育统计表 11" xfId="294"/>
    <cellStyle name="差_教育厅提供义务教育及高中教师人数（2009年1月6日） 10" xfId="295"/>
    <cellStyle name="Accent6 - 60% 4" xfId="296"/>
    <cellStyle name="20% - Accent6" xfId="297"/>
    <cellStyle name="㼿㼿㼿㼿㼿㼿㼿㼿㼿㼿㼿? 13" xfId="298"/>
    <cellStyle name="差_Sheet1 5" xfId="299"/>
    <cellStyle name="20% - 强调文字颜色 1 2" xfId="300"/>
    <cellStyle name="h1 13" xfId="301"/>
    <cellStyle name="好_03昭通 7" xfId="302"/>
    <cellStyle name="差_M03 13" xfId="303"/>
    <cellStyle name="20% - 强调文字颜色 2 2" xfId="304"/>
    <cellStyle name="差_Book1_1 6" xfId="305"/>
    <cellStyle name="Mon閠aire_!!!GO" xfId="306"/>
    <cellStyle name="Accent6 - 40% 5" xfId="307"/>
    <cellStyle name="20% - 强调文字颜色 4 2" xfId="308"/>
    <cellStyle name="h1 7" xfId="309"/>
    <cellStyle name="gcd 6" xfId="310"/>
    <cellStyle name="好_Book1_1 8" xfId="311"/>
    <cellStyle name="20% - 强调文字颜色 5 2" xfId="312"/>
    <cellStyle name="好_Book1_2 8" xfId="313"/>
    <cellStyle name="好_2007年人员分部门统计表 4" xfId="314"/>
    <cellStyle name="20% - 强调文字颜色 6 2" xfId="315"/>
    <cellStyle name="好_建行 12" xfId="316"/>
    <cellStyle name="Accent3 - 20% 8" xfId="317"/>
    <cellStyle name="Accent1 - 60% 6" xfId="318"/>
    <cellStyle name="好_汇总-县级财政报表附表 2" xfId="319"/>
    <cellStyle name="40% - Accent1" xfId="320"/>
    <cellStyle name="好_建行 13" xfId="321"/>
    <cellStyle name="Accent3 - 20% 9" xfId="322"/>
    <cellStyle name="Accent1 - 60% 7" xfId="323"/>
    <cellStyle name="好_汇总-县级财政报表附表 3" xfId="324"/>
    <cellStyle name="40% - Accent2" xfId="325"/>
    <cellStyle name="Accent1 - 60% 8" xfId="326"/>
    <cellStyle name="好_汇总-县级财政报表附表 4" xfId="327"/>
    <cellStyle name="好_00省级(定稿) 10" xfId="328"/>
    <cellStyle name="40% - Accent3" xfId="329"/>
    <cellStyle name="好_汇总-县级财政报表附表 5" xfId="330"/>
    <cellStyle name="好_00省级(定稿) 11" xfId="331"/>
    <cellStyle name="40% - Accent4" xfId="332"/>
    <cellStyle name="Normal - Style1" xfId="333"/>
    <cellStyle name="Accent1 - 60% 9" xfId="334"/>
    <cellStyle name="后继超级链接 9" xfId="335"/>
    <cellStyle name="好_结构用热轧无缝钢管 11" xfId="336"/>
    <cellStyle name="好_第五部分(才淼、饶永宏） 12" xfId="337"/>
    <cellStyle name="Black" xfId="338"/>
    <cellStyle name="警告文本 2" xfId="339"/>
    <cellStyle name="好_汇总-县级财政报表附表 6" xfId="340"/>
    <cellStyle name="好_00省级(定稿) 12" xfId="341"/>
    <cellStyle name="40% - Accent5" xfId="342"/>
    <cellStyle name="好_汇总-县级财政报表附表 7" xfId="343"/>
    <cellStyle name="好_00省级(定稿) 13" xfId="344"/>
    <cellStyle name="40% - Accent6" xfId="345"/>
    <cellStyle name="后继超级链接 11" xfId="346"/>
    <cellStyle name="40% - 强调文字颜色 1 2" xfId="347"/>
    <cellStyle name="40% - 强调文字颜色 2 2" xfId="348"/>
    <cellStyle name="Accent5 - 60% 5" xfId="349"/>
    <cellStyle name="40% - 强调文字颜色 3 2" xfId="350"/>
    <cellStyle name="好_Book1_县公司" xfId="351"/>
    <cellStyle name="好_2006年分析表" xfId="352"/>
    <cellStyle name="40% - 强调文字颜色 5 2" xfId="353"/>
    <cellStyle name="好_1003牟定县 7" xfId="354"/>
    <cellStyle name="60% - Accent1" xfId="355"/>
    <cellStyle name="Accent5 - 40% 6" xfId="356"/>
    <cellStyle name="好_1003牟定县 8" xfId="357"/>
    <cellStyle name="常规 52 10" xfId="358"/>
    <cellStyle name="常规 47 10" xfId="359"/>
    <cellStyle name="60% - Accent2" xfId="360"/>
    <cellStyle name="Accent5 - 40% 7" xfId="361"/>
    <cellStyle name="好_1003牟定县 9" xfId="362"/>
    <cellStyle name="常规 52 11" xfId="363"/>
    <cellStyle name="常规 47 11" xfId="364"/>
    <cellStyle name="60% - Accent3" xfId="365"/>
    <cellStyle name="Accent5 - 40% 8" xfId="366"/>
    <cellStyle name="好_530629_2006年县级财政报表附表 5" xfId="367"/>
    <cellStyle name="Accent4_Book1" xfId="368"/>
    <cellStyle name="差_~5676413 3" xfId="369"/>
    <cellStyle name="Hyperlink_AheadBehind.xls Chart 23" xfId="370"/>
    <cellStyle name="常规 52 12" xfId="371"/>
    <cellStyle name="常规 47 12" xfId="372"/>
    <cellStyle name="per.style" xfId="373"/>
    <cellStyle name="60% - Accent4" xfId="374"/>
    <cellStyle name="Accent5 - 40% 9" xfId="375"/>
    <cellStyle name="Title 5" xfId="376"/>
    <cellStyle name="Accent4 - 20% 10" xfId="377"/>
    <cellStyle name="强调文字颜色 4 2" xfId="378"/>
    <cellStyle name="常规 52 13" xfId="379"/>
    <cellStyle name="常规 47 13" xfId="380"/>
    <cellStyle name="60% - Accent5" xfId="381"/>
    <cellStyle name="Title 6" xfId="382"/>
    <cellStyle name="Accent4 - 20% 11" xfId="383"/>
    <cellStyle name="60% - Accent6" xfId="384"/>
    <cellStyle name="Heading 4" xfId="385"/>
    <cellStyle name="60% - 强调文字颜色 1 2" xfId="386"/>
    <cellStyle name="Accent6 - 40% 7" xfId="387"/>
    <cellStyle name="60% - 强调文字颜色 2 2" xfId="388"/>
    <cellStyle name="好_1003牟定县 2" xfId="389"/>
    <cellStyle name="h1 9" xfId="390"/>
    <cellStyle name="gcd 8" xfId="391"/>
    <cellStyle name="差_M03 9" xfId="392"/>
    <cellStyle name="差_11大理 6" xfId="393"/>
    <cellStyle name="60% - 强调文字颜色 3 2" xfId="394"/>
    <cellStyle name="差_2007年政法部门业务指标 13" xfId="395"/>
    <cellStyle name="Neutral" xfId="396"/>
    <cellStyle name="Accent6_Book1" xfId="397"/>
    <cellStyle name="好_2009年一般性转移支付标准工资_地方配套按人均增幅控制8.30一般预算平均增幅、人均可用财力平均增幅两次控制、社会治安系数调整、案件数调整xl 4" xfId="398"/>
    <cellStyle name="60% - 强调文字颜色 4 2" xfId="399"/>
    <cellStyle name="好_2009年一般性转移支付标准工资_奖励补助测算7.23 11" xfId="400"/>
    <cellStyle name="60% - 强调文字颜色 5 2" xfId="401"/>
    <cellStyle name="60% - 强调文字颜色 6 2" xfId="402"/>
    <cellStyle name="Accent5 - 60% 9" xfId="403"/>
    <cellStyle name="6mal" xfId="404"/>
    <cellStyle name="常规 10 6" xfId="405"/>
    <cellStyle name="Accent1" xfId="406"/>
    <cellStyle name="Millares [0]_96 Risk" xfId="407"/>
    <cellStyle name="好_三季度－表二 5" xfId="408"/>
    <cellStyle name="常规 2 7 7" xfId="409"/>
    <cellStyle name="Valuta_pldt" xfId="410"/>
    <cellStyle name="Accent5 - 40% 12" xfId="411"/>
    <cellStyle name="Comma 4 3" xfId="412"/>
    <cellStyle name="Percent 2 9" xfId="413"/>
    <cellStyle name="Accent1 - 20% 10" xfId="414"/>
    <cellStyle name="好_三季度－表二 6" xfId="415"/>
    <cellStyle name="常规 2 7 8" xfId="416"/>
    <cellStyle name="Accent5 - 40% 13" xfId="417"/>
    <cellStyle name="Comma 4 4" xfId="418"/>
    <cellStyle name="Accent1 - 20% 11" xfId="419"/>
    <cellStyle name="好_三季度－表二 7" xfId="420"/>
    <cellStyle name="常规 2 7 9" xfId="421"/>
    <cellStyle name="Comma 4 5" xfId="422"/>
    <cellStyle name="差_Book1_县公司 3" xfId="423"/>
    <cellStyle name="Accent4 - 20%" xfId="424"/>
    <cellStyle name="Accent1 - 20% 12" xfId="425"/>
    <cellStyle name="好_三季度－表二 8" xfId="426"/>
    <cellStyle name="常规 32 2" xfId="427"/>
    <cellStyle name="常规 27 2" xfId="428"/>
    <cellStyle name="Comma 4 6" xfId="429"/>
    <cellStyle name="Accent1 - 20% 13" xfId="430"/>
    <cellStyle name="差_Sheet1 6" xfId="431"/>
    <cellStyle name="Accent1 - 20% 2" xfId="432"/>
    <cellStyle name="好_云南省2008年中小学教职工情况（教育厅提供20090101加工整理） 10" xfId="433"/>
    <cellStyle name="差_Sheet1 7" xfId="434"/>
    <cellStyle name="Accent1 - 20% 3" xfId="435"/>
    <cellStyle name="好_云南省2008年中小学教职工情况（教育厅提供20090101加工整理） 11" xfId="436"/>
    <cellStyle name="差_Sheet1 8" xfId="437"/>
    <cellStyle name="Accent1 - 20% 4" xfId="438"/>
    <cellStyle name="好_云南省2008年中小学教职工情况（教育厅提供20090101加工整理） 12" xfId="439"/>
    <cellStyle name="差_Sheet1 9" xfId="440"/>
    <cellStyle name="Accent1 - 20% 5" xfId="441"/>
    <cellStyle name="好_云南省2008年中小学教职工情况（教育厅提供20090101加工整理） 13" xfId="442"/>
    <cellStyle name="Accent1 - 20% 6" xfId="443"/>
    <cellStyle name="好_2008云南省分县市中小学教职工统计表（教育厅提供）" xfId="444"/>
    <cellStyle name="Accent1 - 20% 7" xfId="445"/>
    <cellStyle name="Accent1 - 20% 8" xfId="446"/>
    <cellStyle name="Accent1 - 20% 9" xfId="447"/>
    <cellStyle name="差_2006年基础数据" xfId="448"/>
    <cellStyle name="Accent1 - 40%" xfId="449"/>
    <cellStyle name="Accent5 - 60% 12" xfId="450"/>
    <cellStyle name="Accent3 - 40% 7" xfId="451"/>
    <cellStyle name="差_2006年基础数据 10" xfId="452"/>
    <cellStyle name="Accent1 - 40% 10" xfId="453"/>
    <cellStyle name="差_2009年一般性转移支付标准工资_地方配套按人均增幅控制8.31（调整结案率后）xl" xfId="454"/>
    <cellStyle name="Accent3 - 40% 8" xfId="455"/>
    <cellStyle name="Normal 2" xfId="456"/>
    <cellStyle name="Accent5 - 60% 13" xfId="457"/>
    <cellStyle name="差_2006年基础数据 11" xfId="458"/>
    <cellStyle name="Accent1 - 40% 11" xfId="459"/>
    <cellStyle name="好_2009年一般性转移支付标准工资_地方配套按人均增幅控制8.30一般预算平均增幅、人均可用财力平均增幅两次控制、社会治安系数调整、案件数调整xl 10" xfId="460"/>
    <cellStyle name="Normal 3" xfId="461"/>
    <cellStyle name="Accent3 - 40% 9" xfId="462"/>
    <cellStyle name="差_2007年人员分部门统计表 2" xfId="463"/>
    <cellStyle name="差_2006年基础数据 12" xfId="464"/>
    <cellStyle name="Accent1 - 40% 12" xfId="465"/>
    <cellStyle name="差_2006年基础数据 2" xfId="466"/>
    <cellStyle name="Accent1 - 40% 2" xfId="467"/>
    <cellStyle name="差_2006年基础数据 3" xfId="468"/>
    <cellStyle name="Accent1 - 40% 3" xfId="469"/>
    <cellStyle name="差_2006年基础数据 4" xfId="470"/>
    <cellStyle name="Accent1 - 40% 4" xfId="471"/>
    <cellStyle name="好_00省级(打印) 2" xfId="472"/>
    <cellStyle name="差_2006年基础数据 5" xfId="473"/>
    <cellStyle name="Accent1 - 40% 5" xfId="474"/>
    <cellStyle name="好_00省级(打印) 3" xfId="475"/>
    <cellStyle name="差_2006年基础数据 6" xfId="476"/>
    <cellStyle name="Accent1 - 40% 6" xfId="477"/>
    <cellStyle name="好_00省级(打印) 4" xfId="478"/>
    <cellStyle name="差_2006年基础数据 7" xfId="479"/>
    <cellStyle name="Accent1 - 40% 7" xfId="480"/>
    <cellStyle name="好_00省级(打印) 5" xfId="481"/>
    <cellStyle name="差_2006年基础数据 8" xfId="482"/>
    <cellStyle name="Accent1 - 40% 8" xfId="483"/>
    <cellStyle name="常规 32 11" xfId="484"/>
    <cellStyle name="常规 27 11" xfId="485"/>
    <cellStyle name="Accent5 - 20% 8" xfId="486"/>
    <cellStyle name="好_2009年一般性转移支付标准工资_~4190974 6" xfId="487"/>
    <cellStyle name="Accent3 - 60% 6" xfId="488"/>
    <cellStyle name="Accent1 - 60%" xfId="489"/>
    <cellStyle name="好_地方配套按人均增幅控制8.30一般预算平均增幅、人均可用财力平均增幅两次控制、社会治安系数调整、案件数调整xl 11" xfId="490"/>
    <cellStyle name="Comma 3" xfId="491"/>
    <cellStyle name="Accent1 - 60% 10" xfId="492"/>
    <cellStyle name="好_地方配套按人均增幅控制8.30一般预算平均增幅、人均可用财力平均增幅两次控制、社会治安系数调整、案件数调整xl 12" xfId="493"/>
    <cellStyle name="Comma 4" xfId="494"/>
    <cellStyle name="Accent1 - 60% 11" xfId="495"/>
    <cellStyle name="Accent1 - 60% 12" xfId="496"/>
    <cellStyle name="差_文体广播部门" xfId="497"/>
    <cellStyle name="Accent1 - 60% 13" xfId="498"/>
    <cellStyle name="好_地方配套按人均增幅控制8.30xl 10" xfId="499"/>
    <cellStyle name="Accent3 - 20% 4" xfId="500"/>
    <cellStyle name="Accent1 - 60% 2" xfId="501"/>
    <cellStyle name="好_地方配套按人均增幅控制8.30xl 11" xfId="502"/>
    <cellStyle name="Accent3 - 20% 5" xfId="503"/>
    <cellStyle name="Accent1 - 60% 3" xfId="504"/>
    <cellStyle name="好_建行 10" xfId="505"/>
    <cellStyle name="好_地方配套按人均增幅控制8.30xl 12" xfId="506"/>
    <cellStyle name="Accent3 - 20% 6" xfId="507"/>
    <cellStyle name="Accent1 - 60% 4" xfId="508"/>
    <cellStyle name="好_建行 11" xfId="509"/>
    <cellStyle name="好_地方配套按人均增幅控制8.30xl 13" xfId="510"/>
    <cellStyle name="Accent3 - 20% 7" xfId="511"/>
    <cellStyle name="Accent1 - 60% 5" xfId="512"/>
    <cellStyle name="常规 10 7" xfId="513"/>
    <cellStyle name="Accent2" xfId="514"/>
    <cellStyle name="好_2009年一般性转移支付标准工资_地方配套按人均增幅控制8.31（调整结案率后）xl 7" xfId="515"/>
    <cellStyle name="Accent6 - 40% 12" xfId="516"/>
    <cellStyle name="Accent4 - 20% 3" xfId="517"/>
    <cellStyle name="好_2009年一般性转移支付标准工资_地方配套按人均增幅控制8.30xl 8" xfId="518"/>
    <cellStyle name="Accent2 - 20% 10" xfId="519"/>
    <cellStyle name="好_2009年一般性转移支付标准工资_地方配套按人均增幅控制8.31（调整结案率后）xl 8" xfId="520"/>
    <cellStyle name="Accent6 - 40% 13" xfId="521"/>
    <cellStyle name="Accent4 - 20% 4" xfId="522"/>
    <cellStyle name="Accent2 - 60% 2" xfId="523"/>
    <cellStyle name="好_2009年一般性转移支付标准工资_地方配套按人均增幅控制8.30xl 9" xfId="524"/>
    <cellStyle name="Accent2 - 20% 11" xfId="525"/>
    <cellStyle name="Accent4 - 20% 5" xfId="526"/>
    <cellStyle name="Accent2 - 60% 3" xfId="527"/>
    <cellStyle name="差_建行" xfId="528"/>
    <cellStyle name="Accent2 - 20% 12" xfId="529"/>
    <cellStyle name="Accent4 - 20% 6" xfId="530"/>
    <cellStyle name="Accent2 - 60% 4" xfId="531"/>
    <cellStyle name="Accent2 - 20% 13" xfId="532"/>
    <cellStyle name="Accent2 - 20% 2" xfId="533"/>
    <cellStyle name="常规 2 12 2" xfId="534"/>
    <cellStyle name="Accent2 - 20% 3" xfId="535"/>
    <cellStyle name="常规 2 12 3" xfId="536"/>
    <cellStyle name="Accent2 - 20% 4" xfId="537"/>
    <cellStyle name="好_卫生部门 3" xfId="538"/>
    <cellStyle name="差_2009年一般性转移支付标准工资_地方配套按人均增幅控制8.31（调整结案率后）xl 2" xfId="539"/>
    <cellStyle name="Normal 2 2" xfId="540"/>
    <cellStyle name="常规 2 12 4" xfId="541"/>
    <cellStyle name="Accent2 - 20% 5" xfId="542"/>
    <cellStyle name="好_卫生部门 4" xfId="543"/>
    <cellStyle name="差_2009年一般性转移支付标准工资_地方配套按人均增幅控制8.31（调整结案率后）xl 3" xfId="544"/>
    <cellStyle name="Normal 2 3" xfId="545"/>
    <cellStyle name="常规 2 12 5" xfId="546"/>
    <cellStyle name="Accent2 - 20% 6" xfId="547"/>
    <cellStyle name="常规 2 12 6" xfId="548"/>
    <cellStyle name="差_指标四 10" xfId="549"/>
    <cellStyle name="Accent2 - 20% 7" xfId="550"/>
    <cellStyle name="常规 2 12 7" xfId="551"/>
    <cellStyle name="差_指标四 11" xfId="552"/>
    <cellStyle name="Accent2 - 20% 8" xfId="553"/>
    <cellStyle name="常规 2 12 8" xfId="554"/>
    <cellStyle name="差_指标四 12" xfId="555"/>
    <cellStyle name="Accent2 - 20% 9" xfId="556"/>
    <cellStyle name="归盒啦_95" xfId="557"/>
    <cellStyle name="Linked Cell" xfId="558"/>
    <cellStyle name="好_汇总 5" xfId="559"/>
    <cellStyle name="Accent6 - 60% 12" xfId="560"/>
    <cellStyle name="Accent2 - 40% 10" xfId="561"/>
    <cellStyle name="好_汇总 6" xfId="562"/>
    <cellStyle name="Accent6 - 60% 13" xfId="563"/>
    <cellStyle name="Accent2 - 40% 11" xfId="564"/>
    <cellStyle name="Accent2 - 40% 12" xfId="565"/>
    <cellStyle name="差_卫生部门 9" xfId="566"/>
    <cellStyle name="Accent2 - 40% 6" xfId="567"/>
    <cellStyle name="Accent2 - 40% 7" xfId="568"/>
    <cellStyle name="Accent2 - 40% 8" xfId="569"/>
    <cellStyle name="Accent2 - 40% 9" xfId="570"/>
    <cellStyle name="常规 34 6" xfId="571"/>
    <cellStyle name="常规 29 6" xfId="572"/>
    <cellStyle name="Accent2 - 60% 10" xfId="573"/>
    <cellStyle name="Milliers [0]_!!!GO" xfId="574"/>
    <cellStyle name="常规 43 12" xfId="575"/>
    <cellStyle name="常规 38 12" xfId="576"/>
    <cellStyle name="差_00省级(打印) 10" xfId="577"/>
    <cellStyle name="Header1" xfId="578"/>
    <cellStyle name="常规 34 7" xfId="579"/>
    <cellStyle name="常规 29 7" xfId="580"/>
    <cellStyle name="Accent2 - 60% 11" xfId="581"/>
    <cellStyle name="常规 43 13" xfId="582"/>
    <cellStyle name="常规 38 13" xfId="583"/>
    <cellStyle name="差_00省级(打印) 11" xfId="584"/>
    <cellStyle name="Header2" xfId="585"/>
    <cellStyle name="常规 34 8" xfId="586"/>
    <cellStyle name="常规 29 8" xfId="587"/>
    <cellStyle name="Accent2 - 60% 12" xfId="588"/>
    <cellStyle name="常规 34 9" xfId="589"/>
    <cellStyle name="常规 29 9" xfId="590"/>
    <cellStyle name="Accent2 - 60% 13" xfId="591"/>
    <cellStyle name="Accent4 - 20% 7" xfId="592"/>
    <cellStyle name="Accent2 - 60% 5" xfId="593"/>
    <cellStyle name="Accent4 - 20% 8" xfId="594"/>
    <cellStyle name="Accent2 - 60% 6" xfId="595"/>
    <cellStyle name="Accent4 - 20% 9" xfId="596"/>
    <cellStyle name="Accent2 - 60% 7" xfId="597"/>
    <cellStyle name="Accent2 - 60% 8" xfId="598"/>
    <cellStyle name="Accent2_Book1" xfId="599"/>
    <cellStyle name="好_2009年一般性转移支付标准工资_奖励补助测算5.22测试 2" xfId="600"/>
    <cellStyle name="常规 10 8" xfId="601"/>
    <cellStyle name="差_2007年检察院案件数" xfId="602"/>
    <cellStyle name="Accent3" xfId="603"/>
    <cellStyle name="Milliers_!!!GO" xfId="604"/>
    <cellStyle name="Accent6 - 20% 10" xfId="605"/>
    <cellStyle name="差_奖励补助测算5.24冯铸 9" xfId="606"/>
    <cellStyle name="Accent3 - 20%" xfId="607"/>
    <cellStyle name="Accent3 - 20% 10" xfId="608"/>
    <cellStyle name="Moneda_96 Risk" xfId="609"/>
    <cellStyle name="Accent3 - 20% 11" xfId="610"/>
    <cellStyle name="Accent3 - 20% 12" xfId="611"/>
    <cellStyle name="Accent3 - 20% 13" xfId="612"/>
    <cellStyle name="Mon閠aire [0]_!!!GO" xfId="613"/>
    <cellStyle name="Accent3 - 40%" xfId="614"/>
    <cellStyle name="Accent6 - 20% 7" xfId="615"/>
    <cellStyle name="好_0502通海县" xfId="616"/>
    <cellStyle name="Accent4 - 60% 5" xfId="617"/>
    <cellStyle name="差_M01-2(州市补助收入) 5" xfId="618"/>
    <cellStyle name="Accent3 - 40% 2" xfId="619"/>
    <cellStyle name="差_地方配套按人均增幅控制8.31（调整结案率后）xl 4" xfId="620"/>
    <cellStyle name="捠壿 [0.00]_Region Orders (2)" xfId="621"/>
    <cellStyle name="Accent4 - 60%" xfId="622"/>
    <cellStyle name="差_M01-2(州市补助收入) 6" xfId="623"/>
    <cellStyle name="Accent3 - 40% 3" xfId="624"/>
    <cellStyle name="差_地方配套按人均增幅控制8.31（调整结案率后）xl 5" xfId="625"/>
    <cellStyle name="Calculation" xfId="626"/>
    <cellStyle name="差_M01-2(州市补助收入) 7" xfId="627"/>
    <cellStyle name="Accent3 - 40% 4" xfId="628"/>
    <cellStyle name="Accent5 - 60% 10" xfId="629"/>
    <cellStyle name="差_M01-2(州市补助收入) 8" xfId="630"/>
    <cellStyle name="Accent3 - 40% 5" xfId="631"/>
    <cellStyle name="Accent5 - 60% 11" xfId="632"/>
    <cellStyle name="差_M01-2(州市补助收入) 9" xfId="633"/>
    <cellStyle name="Accent3 - 40% 6" xfId="634"/>
    <cellStyle name="好_2009年一般性转移支付标准工资_~4190974" xfId="635"/>
    <cellStyle name="Accent3 - 60%" xfId="636"/>
    <cellStyle name="好_2009年一般性转移支付标准工资_~4190974 10" xfId="637"/>
    <cellStyle name="Accent3 - 60% 10" xfId="638"/>
    <cellStyle name="好_2009年一般性转移支付标准工资_~4190974 11" xfId="639"/>
    <cellStyle name="Accent3 - 60% 11" xfId="640"/>
    <cellStyle name="好_2009年一般性转移支付标准工资_~4190974 12" xfId="641"/>
    <cellStyle name="Accent3 - 60% 12" xfId="642"/>
    <cellStyle name="好_2009年一般性转移支付标准工资_~4190974 13" xfId="643"/>
    <cellStyle name="Accent3 - 60% 13" xfId="644"/>
    <cellStyle name="Accent5 - 20% 4" xfId="645"/>
    <cellStyle name="好_地方配套按人均增幅控制8.30xl 7" xfId="646"/>
    <cellStyle name="好_2009年一般性转移支付标准工资_~4190974 2" xfId="647"/>
    <cellStyle name="Accent3 - 60% 2" xfId="648"/>
    <cellStyle name="Accent5 - 20% 5" xfId="649"/>
    <cellStyle name="好_地方配套按人均增幅控制8.30xl 8" xfId="650"/>
    <cellStyle name="好_2009年一般性转移支付标准工资_~4190974 3" xfId="651"/>
    <cellStyle name="Accent3 - 60% 3" xfId="652"/>
    <cellStyle name="Accent5 - 20% 6" xfId="653"/>
    <cellStyle name="好_地方配套按人均增幅控制8.30xl 9" xfId="654"/>
    <cellStyle name="好_2009年一般性转移支付标准工资_~4190974 4" xfId="655"/>
    <cellStyle name="Accent3 - 60% 4" xfId="656"/>
    <cellStyle name="常规 32 10" xfId="657"/>
    <cellStyle name="常规 27 10" xfId="658"/>
    <cellStyle name="Accent5 - 20% 7" xfId="659"/>
    <cellStyle name="好_2009年一般性转移支付标准工资_~4190974 5" xfId="660"/>
    <cellStyle name="Accent3 - 60% 5" xfId="661"/>
    <cellStyle name="常规 32 12" xfId="662"/>
    <cellStyle name="常规 27 12" xfId="663"/>
    <cellStyle name="Accent5 - 20% 9" xfId="664"/>
    <cellStyle name="好_2009年一般性转移支付标准工资_~4190974 7" xfId="665"/>
    <cellStyle name="Accent3 - 60% 7" xfId="666"/>
    <cellStyle name="后继超链接" xfId="667"/>
    <cellStyle name="好_基础数据分析 3" xfId="668"/>
    <cellStyle name="Comma [0] 2 2" xfId="669"/>
    <cellStyle name="好_2009年一般性转移支付标准工资_~4190974 8" xfId="670"/>
    <cellStyle name="差_第五部分(才淼、饶永宏） 2" xfId="671"/>
    <cellStyle name="Accent3 - 60% 8" xfId="672"/>
    <cellStyle name="Accent3_Book1" xfId="673"/>
    <cellStyle name="常规 9 5" xfId="674"/>
    <cellStyle name="Border" xfId="675"/>
    <cellStyle name="好_2009年一般性转移支付标准工资_奖励补助测算5.22测试 3" xfId="676"/>
    <cellStyle name="常规 10 9" xfId="677"/>
    <cellStyle name="Accent4" xfId="678"/>
    <cellStyle name="好_M01-2(州市补助收入) 2" xfId="679"/>
    <cellStyle name="好_2009年一般性转移支付标准工资_奖励补助测算5.24冯铸 10" xfId="680"/>
    <cellStyle name="Title 7" xfId="681"/>
    <cellStyle name="Accent4 - 20% 12" xfId="682"/>
    <cellStyle name="好_M01-2(州市补助收入) 3" xfId="683"/>
    <cellStyle name="好_2009年一般性转移支付标准工资_奖励补助测算5.24冯铸 11" xfId="684"/>
    <cellStyle name="Title 8" xfId="685"/>
    <cellStyle name="Accent4 - 20% 13" xfId="686"/>
    <cellStyle name="好_2009年一般性转移支付标准工资_地方配套按人均增幅控制8.31（调整结案率后）xl 6" xfId="687"/>
    <cellStyle name="Accent6 - 40% 11" xfId="688"/>
    <cellStyle name="Accent4 - 20% 2" xfId="689"/>
    <cellStyle name="Accent4 - 40%" xfId="690"/>
    <cellStyle name="Accent4 - 40% 10" xfId="691"/>
    <cellStyle name="Accent4 - 40% 11" xfId="692"/>
    <cellStyle name="Accent4 - 40% 12" xfId="693"/>
    <cellStyle name="好_云南水利电力有限公司 2" xfId="694"/>
    <cellStyle name="Accent4 - 40% 13" xfId="695"/>
    <cellStyle name="好_2009年一般性转移支付标准工资_奖励补助测算5.23新 11" xfId="696"/>
    <cellStyle name="Accent6 - 40%" xfId="697"/>
    <cellStyle name="差_建行 7" xfId="698"/>
    <cellStyle name="Accent4 - 40% 2" xfId="699"/>
    <cellStyle name="差_建行 8" xfId="700"/>
    <cellStyle name="Accent4 - 40% 3" xfId="701"/>
    <cellStyle name="常规 3 6" xfId="702"/>
    <cellStyle name="差_2009年一般性转移支付标准工资_地方配套按人均增幅控制8.30xl 7" xfId="703"/>
    <cellStyle name="Comma [0]" xfId="704"/>
    <cellStyle name="Accent4 - 40% 5" xfId="705"/>
    <cellStyle name="Accent4 - 40% 6" xfId="706"/>
    <cellStyle name="Accent4 - 40% 7" xfId="707"/>
    <cellStyle name="Accent4 - 40% 9" xfId="708"/>
    <cellStyle name="差_Book2 9" xfId="709"/>
    <cellStyle name="Accent4 - 60% 10" xfId="710"/>
    <cellStyle name="Accent4 - 60% 11" xfId="711"/>
    <cellStyle name="Accent4 - 60% 12" xfId="712"/>
    <cellStyle name="Accent4 - 60% 13" xfId="713"/>
    <cellStyle name="常规 49 12" xfId="714"/>
    <cellStyle name="Accent6 - 20% 4" xfId="715"/>
    <cellStyle name="Accent4 - 60% 2" xfId="716"/>
    <cellStyle name="常规 49 13" xfId="717"/>
    <cellStyle name="Accent6 - 20% 5" xfId="718"/>
    <cellStyle name="PSSpacer" xfId="719"/>
    <cellStyle name="Accent4 - 60% 3" xfId="720"/>
    <cellStyle name="Accent6 - 20% 6" xfId="721"/>
    <cellStyle name="Accent4 - 60% 4" xfId="722"/>
    <cellStyle name="Accent6 - 20% 8" xfId="723"/>
    <cellStyle name="Accent4 - 60% 6" xfId="724"/>
    <cellStyle name="Accent6 - 20% 9" xfId="725"/>
    <cellStyle name="差_2006年在职人员情况" xfId="726"/>
    <cellStyle name="Accent4 - 60% 7" xfId="727"/>
    <cellStyle name="Accent4 - 60% 8" xfId="728"/>
    <cellStyle name="好_2009年一般性转移支付标准工资_奖励补助测算5.22测试 4" xfId="729"/>
    <cellStyle name="Accent5" xfId="730"/>
    <cellStyle name="Accent5 - 20% 10" xfId="731"/>
    <cellStyle name="Accent5 - 20% 12" xfId="732"/>
    <cellStyle name="差_三季度－表二 7" xfId="733"/>
    <cellStyle name="Input_Book1" xfId="734"/>
    <cellStyle name="差_不用软件计算9.1不考虑经费管理评价xl 5" xfId="735"/>
    <cellStyle name="Bad" xfId="736"/>
    <cellStyle name="Accent5 - 20% 13" xfId="737"/>
    <cellStyle name="差_义务教育阶段教职工人数（教育厅提供最终）" xfId="738"/>
    <cellStyle name="Accent5 - 20% 2" xfId="739"/>
    <cellStyle name="注释 2 6" xfId="740"/>
    <cellStyle name="comma-d" xfId="741"/>
    <cellStyle name="Accent5 - 20% 3" xfId="742"/>
    <cellStyle name="好_三季度－表二 3" xfId="743"/>
    <cellStyle name="好_不用软件计算9.1不考虑经费管理评价xl 9" xfId="744"/>
    <cellStyle name="好_1110洱源县 12" xfId="745"/>
    <cellStyle name="常规 2 7 5" xfId="746"/>
    <cellStyle name="Accent5 - 40% 10" xfId="747"/>
    <cellStyle name="好_三季度－表二 4" xfId="748"/>
    <cellStyle name="好_1110洱源县 13" xfId="749"/>
    <cellStyle name="常规 2 7 6" xfId="750"/>
    <cellStyle name="Accent5 - 40% 11" xfId="751"/>
    <cellStyle name="Comma 4 2" xfId="752"/>
    <cellStyle name="gcd 9" xfId="753"/>
    <cellStyle name="好_1003牟定县 3" xfId="754"/>
    <cellStyle name="Accent5 - 40% 2" xfId="755"/>
    <cellStyle name="好_1003牟定县 4" xfId="756"/>
    <cellStyle name="Accent5 - 40% 3" xfId="757"/>
    <cellStyle name="好_1003牟定县 6" xfId="758"/>
    <cellStyle name="Accent5 - 40% 5" xfId="759"/>
    <cellStyle name="Followed Hyperlink_AheadBehind.xls Chart 23" xfId="760"/>
    <cellStyle name="好_2009年一般性转移支付标准工资_奖励补助测算7.23 5" xfId="761"/>
    <cellStyle name="Accent5 - 60%" xfId="762"/>
    <cellStyle name="Accent5 - 60% 2" xfId="763"/>
    <cellStyle name="Accent5 - 60% 6" xfId="764"/>
    <cellStyle name="Accent5 - 60% 7" xfId="765"/>
    <cellStyle name="Accent5 - 60% 8" xfId="766"/>
    <cellStyle name="好_2009年一般性转移支付标准工资_奖励补助测算5.22测试 5" xfId="767"/>
    <cellStyle name="Accent6" xfId="768"/>
    <cellStyle name="㼿㼿㼿㼿㼿㼿" xfId="769"/>
    <cellStyle name="好_2007年政法部门业务指标" xfId="770"/>
    <cellStyle name="Accent6 - 20% 11" xfId="771"/>
    <cellStyle name="好_奖励补助测算5.24冯铸" xfId="772"/>
    <cellStyle name="Accent6 - 20% 12" xfId="773"/>
    <cellStyle name="Accent6 - 20% 13" xfId="774"/>
    <cellStyle name="常规 49 10" xfId="775"/>
    <cellStyle name="Accent6 - 20% 2" xfId="776"/>
    <cellStyle name="常规 49 11" xfId="777"/>
    <cellStyle name="Accent6 - 20% 3" xfId="778"/>
    <cellStyle name="好_2009年一般性转移支付标准工资_地方配套按人均增幅控制8.31（调整结案率后）xl 5" xfId="779"/>
    <cellStyle name="Accent6 - 40% 10" xfId="780"/>
    <cellStyle name="Accent6 - 40% 2" xfId="781"/>
    <cellStyle name="Accent6 - 40% 3" xfId="782"/>
    <cellStyle name="ColLevel_1" xfId="783"/>
    <cellStyle name="Accent6 - 40% 4" xfId="784"/>
    <cellStyle name="Accent6 - 40% 6" xfId="785"/>
    <cellStyle name="Accent6 - 40% 9" xfId="786"/>
    <cellStyle name="Accent6 - 60%" xfId="787"/>
    <cellStyle name="好_Book1_2" xfId="788"/>
    <cellStyle name="常规 2 5 6" xfId="789"/>
    <cellStyle name="Comma 2 2" xfId="790"/>
    <cellStyle name="好_汇总 3" xfId="791"/>
    <cellStyle name="百分比 2 12" xfId="792"/>
    <cellStyle name="Accent6 - 60% 10" xfId="793"/>
    <cellStyle name="好_汇总 4" xfId="794"/>
    <cellStyle name="百分比 2 13" xfId="795"/>
    <cellStyle name="Accent6 - 60% 11" xfId="796"/>
    <cellStyle name="好_云南农村义务教育统计表 12" xfId="797"/>
    <cellStyle name="差_教育厅提供义务教育及高中教师人数（2009年1月6日） 11" xfId="798"/>
    <cellStyle name="Accent6 - 60% 5" xfId="799"/>
    <cellStyle name="好_云南农村义务教育统计表 13" xfId="800"/>
    <cellStyle name="差_教育厅提供义务教育及高中教师人数（2009年1月6日） 12" xfId="801"/>
    <cellStyle name="Accent6 - 60% 6" xfId="802"/>
    <cellStyle name="差_教育厅提供义务教育及高中教师人数（2009年1月6日） 13" xfId="803"/>
    <cellStyle name="差_2009年一般性转移支付标准工资_奖励补助测算5.24冯铸 2" xfId="804"/>
    <cellStyle name="Accent6 - 60% 7" xfId="805"/>
    <cellStyle name="超级链接 10" xfId="806"/>
    <cellStyle name="差_2009年一般性转移支付标准工资_奖励补助测算5.24冯铸 3" xfId="807"/>
    <cellStyle name="Accent6 - 60% 8" xfId="808"/>
    <cellStyle name="超级链接 11" xfId="809"/>
    <cellStyle name="差_2009年一般性转移支付标准工资_奖励补助测算5.24冯铸 4" xfId="810"/>
    <cellStyle name="Accent6 - 60% 9" xfId="811"/>
    <cellStyle name="Calc Currency (0)" xfId="812"/>
    <cellStyle name="好_530623_2006年县级财政报表附表 13" xfId="813"/>
    <cellStyle name="差_奖励补助测算7.25 (version 1) (version 1) 2" xfId="814"/>
    <cellStyle name="Check Cell" xfId="815"/>
    <cellStyle name="好_奖励补助测算5.22测试 9" xfId="816"/>
    <cellStyle name="差_2009年一般性转移支付标准工资 8" xfId="817"/>
    <cellStyle name="Grey" xfId="818"/>
    <cellStyle name="标题 2 2" xfId="819"/>
    <cellStyle name="Column_Title" xfId="820"/>
    <cellStyle name="小数 13" xfId="821"/>
    <cellStyle name="好_Book1_3 5" xfId="822"/>
    <cellStyle name="Comma [0] 2" xfId="823"/>
    <cellStyle name="常规 24 6" xfId="824"/>
    <cellStyle name="常规 19 6" xfId="825"/>
    <cellStyle name="Comma [0] 2 10" xfId="826"/>
    <cellStyle name="常规 24 7" xfId="827"/>
    <cellStyle name="常规 19 7" xfId="828"/>
    <cellStyle name="Comma [0] 2 11" xfId="829"/>
    <cellStyle name="常规 24 8" xfId="830"/>
    <cellStyle name="常规 19 8" xfId="831"/>
    <cellStyle name="Comma [0] 2 12" xfId="832"/>
    <cellStyle name="常规 24 9" xfId="833"/>
    <cellStyle name="常规 19 9" xfId="834"/>
    <cellStyle name="Comma [0] 2 13" xfId="835"/>
    <cellStyle name="好_基础数据分析 5" xfId="836"/>
    <cellStyle name="Comma [0] 2 4" xfId="837"/>
    <cellStyle name="好_基础数据分析 6" xfId="838"/>
    <cellStyle name="Comma [0] 2 5" xfId="839"/>
    <cellStyle name="好_云南省2008年中小学教职工情况（教育厅提供20090101加工整理）" xfId="840"/>
    <cellStyle name="好_基础数据分析 7" xfId="841"/>
    <cellStyle name="Comma [0] 2 6" xfId="842"/>
    <cellStyle name="好_基础数据分析 8" xfId="843"/>
    <cellStyle name="Comma [0] 2 7" xfId="844"/>
    <cellStyle name="好_基础数据分析 9" xfId="845"/>
    <cellStyle name="Comma [0] 2 8" xfId="846"/>
    <cellStyle name="Comma [0] 2 9" xfId="847"/>
    <cellStyle name="好_地方配套按人均增幅控制8.30一般预算平均增幅、人均可用财力平均增幅两次控制、社会治安系数调整、案件数调整xl 3" xfId="848"/>
    <cellStyle name="好_05玉溪 9" xfId="849"/>
    <cellStyle name="Comma 3 10" xfId="850"/>
    <cellStyle name="好_地方配套按人均增幅控制8.30一般预算平均增幅、人均可用财力平均增幅两次控制、社会治安系数调整、案件数调整xl 4" xfId="851"/>
    <cellStyle name="Comma 3 11" xfId="852"/>
    <cellStyle name="好_地方配套按人均增幅控制8.30一般预算平均增幅、人均可用财力平均增幅两次控制、社会治安系数调整、案件数调整xl 5" xfId="853"/>
    <cellStyle name="差_奖励补助测算7.23 10" xfId="854"/>
    <cellStyle name="Comma 3 12" xfId="855"/>
    <cellStyle name="好_地方配套按人均增幅控制8.30一般预算平均增幅、人均可用财力平均增幅两次控制、社会治安系数调整、案件数调整xl 6" xfId="856"/>
    <cellStyle name="差_奖励补助测算7.23 11" xfId="857"/>
    <cellStyle name="Comma 3 13" xfId="858"/>
    <cellStyle name="常规 2 6 6" xfId="859"/>
    <cellStyle name="Comma 3 2" xfId="860"/>
    <cellStyle name="常规 2 6 7" xfId="861"/>
    <cellStyle name="Comma 3 3" xfId="862"/>
    <cellStyle name="好_三季度－表二 9" xfId="863"/>
    <cellStyle name="常规 32 3" xfId="864"/>
    <cellStyle name="常规 27 3" xfId="865"/>
    <cellStyle name="Comma 4 7" xfId="866"/>
    <cellStyle name="常规 32 4" xfId="867"/>
    <cellStyle name="常规 27 4" xfId="868"/>
    <cellStyle name="Comma 4 8" xfId="869"/>
    <cellStyle name="常规 32 5" xfId="870"/>
    <cellStyle name="常规 27 5" xfId="871"/>
    <cellStyle name="Comma 4 9" xfId="872"/>
    <cellStyle name="통화_BOILER-CO1" xfId="873"/>
    <cellStyle name="comma zerodec" xfId="874"/>
    <cellStyle name="好_M01-2(州市补助收入) 6" xfId="875"/>
    <cellStyle name="差_00省级(打印) 4" xfId="876"/>
    <cellStyle name="Comma_!!!GO" xfId="877"/>
    <cellStyle name="差_县公司 7" xfId="878"/>
    <cellStyle name="Currency_!!!GO" xfId="879"/>
    <cellStyle name="好_卫生部门 11" xfId="880"/>
    <cellStyle name="Currency1" xfId="881"/>
    <cellStyle name="Date" xfId="882"/>
    <cellStyle name="Dezimal_laroux" xfId="883"/>
    <cellStyle name="Dollar (zero dec)" xfId="884"/>
    <cellStyle name="Explanatory Text" xfId="885"/>
    <cellStyle name="千位分隔[0] 2 8" xfId="886"/>
    <cellStyle name="常规 33 2" xfId="887"/>
    <cellStyle name="常规 28 2" xfId="888"/>
    <cellStyle name="Fixed" xfId="889"/>
    <cellStyle name="好_Book1_1 2" xfId="890"/>
    <cellStyle name="gcd" xfId="891"/>
    <cellStyle name="gcd 10" xfId="892"/>
    <cellStyle name="gcd 11" xfId="893"/>
    <cellStyle name="gcd 12" xfId="894"/>
    <cellStyle name="gcd 13" xfId="895"/>
    <cellStyle name="好_2009年一般性转移支付标准工资_不用软件计算9.1不考虑经费管理评价xl 2" xfId="896"/>
    <cellStyle name="差_Book1_2 2" xfId="897"/>
    <cellStyle name="Input [yellow]" xfId="898"/>
    <cellStyle name="常规 2 24" xfId="899"/>
    <cellStyle name="常规 2 19" xfId="900"/>
    <cellStyle name="差_530629_2006年县级财政报表附表 12" xfId="901"/>
    <cellStyle name="h1 3" xfId="902"/>
    <cellStyle name="好_县级公安机关公用经费标准奖励测算方案（定稿） 7" xfId="903"/>
    <cellStyle name="差_云南省2008年中小学教职工情况（教育厅提供20090101加工整理） 11" xfId="904"/>
    <cellStyle name="gcd 2" xfId="905"/>
    <cellStyle name="差_530629_2006年县级财政报表附表 13" xfId="906"/>
    <cellStyle name="h1 4" xfId="907"/>
    <cellStyle name="好_县级公安机关公用经费标准奖励测算方案（定稿） 8" xfId="908"/>
    <cellStyle name="差_云南省2008年中小学教职工情况（教育厅提供20090101加工整理） 12" xfId="909"/>
    <cellStyle name="gcd 3" xfId="910"/>
    <cellStyle name="h1 6" xfId="911"/>
    <cellStyle name="gcd 5" xfId="912"/>
    <cellStyle name="h1 8" xfId="913"/>
    <cellStyle name="gcd 7" xfId="914"/>
    <cellStyle name="h1" xfId="915"/>
    <cellStyle name="常规 30 7" xfId="916"/>
    <cellStyle name="常规 25 7" xfId="917"/>
    <cellStyle name="h1 10" xfId="918"/>
    <cellStyle name="常规 30 8" xfId="919"/>
    <cellStyle name="常规 25 8" xfId="920"/>
    <cellStyle name="h1 11" xfId="921"/>
    <cellStyle name="常规 30 9" xfId="922"/>
    <cellStyle name="常规 25 9" xfId="923"/>
    <cellStyle name="h1 12" xfId="924"/>
    <cellStyle name="常规 2 23" xfId="925"/>
    <cellStyle name="常规 2 18" xfId="926"/>
    <cellStyle name="差_530629_2006年县级财政报表附表 11" xfId="927"/>
    <cellStyle name="h1 2" xfId="928"/>
    <cellStyle name="HEADING1" xfId="929"/>
    <cellStyle name="好_2009年一般性转移支付标准工资_奖励补助测算5.23新 2" xfId="930"/>
    <cellStyle name="HEADING2" xfId="931"/>
    <cellStyle name="Input Cells" xfId="932"/>
    <cellStyle name="Linked Cells" xfId="933"/>
    <cellStyle name="常规 2 2 2 2" xfId="934"/>
    <cellStyle name="差_~4190974 7" xfId="935"/>
    <cellStyle name="Millares_96 Risk" xfId="936"/>
    <cellStyle name="Moneda [0]_96 Risk" xfId="937"/>
    <cellStyle name="New Times Roman" xfId="938"/>
    <cellStyle name="差_业务工作量指标 3" xfId="939"/>
    <cellStyle name="差_530623_2006年县级财政报表附表 2" xfId="940"/>
    <cellStyle name="差_2009年一般性转移支付标准工资_奖励补助测算5.22测试 10" xfId="941"/>
    <cellStyle name="no dec" xfId="942"/>
    <cellStyle name="小数 12" xfId="943"/>
    <cellStyle name="好_Book1_3 4" xfId="944"/>
    <cellStyle name="Non défini" xfId="945"/>
    <cellStyle name="差_Book1_银行账户情况表_2010年12月 6" xfId="946"/>
    <cellStyle name="Norma,_laroux_4_营业在建 (2)_E21" xfId="947"/>
    <cellStyle name="后继超级链接" xfId="948"/>
    <cellStyle name="差_2009年一般性转移支付标准工资_地方配套按人均增幅控制8.31（调整结案率后）xl 10" xfId="949"/>
    <cellStyle name="Normal 2 10" xfId="950"/>
    <cellStyle name="好_2006年全省财力计算表（中央、决算）" xfId="951"/>
    <cellStyle name="差_2009年一般性转移支付标准工资_地方配套按人均增幅控制8.31（调整结案率后）xl 11" xfId="952"/>
    <cellStyle name="Normal 2 11" xfId="953"/>
    <cellStyle name="差_2009年一般性转移支付标准工资_地方配套按人均增幅控制8.31（调整结案率后）xl 12" xfId="954"/>
    <cellStyle name="Normal 2 12" xfId="955"/>
    <cellStyle name="差_2009年一般性转移支付标准工资_地方配套按人均增幅控制8.31（调整结案率后）xl 13" xfId="956"/>
    <cellStyle name="Normal 2 13" xfId="957"/>
    <cellStyle name="好_卫生部门 5" xfId="958"/>
    <cellStyle name="差_2009年一般性转移支付标准工资_地方配套按人均增幅控制8.31（调整结案率后）xl 4" xfId="959"/>
    <cellStyle name="Normal 2 4" xfId="960"/>
    <cellStyle name="好_卫生部门 6" xfId="961"/>
    <cellStyle name="差_2009年一般性转移支付标准工资_地方配套按人均增幅控制8.31（调整结案率后）xl 5" xfId="962"/>
    <cellStyle name="Normal 2 5" xfId="963"/>
    <cellStyle name="好_卫生部门 7" xfId="964"/>
    <cellStyle name="差_2009年一般性转移支付标准工资_地方配套按人均增幅控制8.31（调整结案率后）xl 6" xfId="965"/>
    <cellStyle name="Normal 2 6" xfId="966"/>
    <cellStyle name="好_卫生部门 9" xfId="967"/>
    <cellStyle name="差_2009年一般性转移支付标准工资_地方配套按人均增幅控制8.31（调整结案率后）xl 8" xfId="968"/>
    <cellStyle name="Normal 2 8" xfId="969"/>
    <cellStyle name="差_2009年一般性转移支付标准工资_地方配套按人均增幅控制8.31（调整结案率后）xl 9" xfId="970"/>
    <cellStyle name="Normal 2 9" xfId="971"/>
    <cellStyle name="好_历年教师人数" xfId="972"/>
    <cellStyle name="Normal_!!!GO" xfId="973"/>
    <cellStyle name="超级链接 12" xfId="974"/>
    <cellStyle name="差_2009年一般性转移支付标准工资_奖励补助测算5.24冯铸 5" xfId="975"/>
    <cellStyle name="Note" xfId="976"/>
    <cellStyle name="Note 10" xfId="977"/>
    <cellStyle name="Note 11" xfId="978"/>
    <cellStyle name="差_云南水利电力有限公司 2" xfId="979"/>
    <cellStyle name="Note 12" xfId="980"/>
    <cellStyle name="差_云南水利电力有限公司 3" xfId="981"/>
    <cellStyle name="Note 13" xfId="982"/>
    <cellStyle name="好_Book1_银行账户情况表_2010年12月 12" xfId="983"/>
    <cellStyle name="Pourcentage_pldt" xfId="984"/>
    <cellStyle name="Note 2" xfId="985"/>
    <cellStyle name="好_Book1_银行账户情况表_2010年12月 13" xfId="986"/>
    <cellStyle name="Note 3" xfId="987"/>
    <cellStyle name="Note 4" xfId="988"/>
    <cellStyle name="Note 5" xfId="989"/>
    <cellStyle name="Note 6" xfId="990"/>
    <cellStyle name="常规 22 10" xfId="991"/>
    <cellStyle name="常规 17 10" xfId="992"/>
    <cellStyle name="Note 7" xfId="993"/>
    <cellStyle name="常规 22 11" xfId="994"/>
    <cellStyle name="常规 17 11" xfId="995"/>
    <cellStyle name="Note 8" xfId="996"/>
    <cellStyle name="常规 22 12" xfId="997"/>
    <cellStyle name="常规 17 12" xfId="998"/>
    <cellStyle name="Note 9" xfId="999"/>
    <cellStyle name="常规 7 6" xfId="1000"/>
    <cellStyle name="Output" xfId="1001"/>
    <cellStyle name="好_云南省2008年转移支付测算——州市本级考核部分及政策性测算 8" xfId="1002"/>
    <cellStyle name="Percent [2]" xfId="1003"/>
    <cellStyle name="好_奖励补助测算7.25 13" xfId="1004"/>
    <cellStyle name="Percent 2" xfId="1005"/>
    <cellStyle name="Percent 2 10" xfId="1006"/>
    <cellStyle name="Percent 2 11" xfId="1007"/>
    <cellStyle name="Percent 2 12" xfId="1008"/>
    <cellStyle name="Percent 2 13" xfId="1009"/>
    <cellStyle name="Percent 2 2" xfId="1010"/>
    <cellStyle name="Percent 2 3" xfId="1011"/>
    <cellStyle name="Percent 2 4" xfId="1012"/>
    <cellStyle name="Percent 2 5" xfId="1013"/>
    <cellStyle name="Percent 2 6" xfId="1014"/>
    <cellStyle name="Percent 2 7" xfId="1015"/>
    <cellStyle name="Percent 2 8" xfId="1016"/>
    <cellStyle name="Percent 3" xfId="1017"/>
    <cellStyle name="Percent 3 10" xfId="1018"/>
    <cellStyle name="Percent 3 11" xfId="1019"/>
    <cellStyle name="昗弨_Pacific Region P&amp;L" xfId="1020"/>
    <cellStyle name="Percent 3 12" xfId="1021"/>
    <cellStyle name="Percent 3 13" xfId="1022"/>
    <cellStyle name="差_1003牟定县 5" xfId="1023"/>
    <cellStyle name="Percent 3 2" xfId="1024"/>
    <cellStyle name="差_2008云南省分县市中小学教职工统计表（教育厅提供）" xfId="1025"/>
    <cellStyle name="差_1003牟定县 6" xfId="1026"/>
    <cellStyle name="Percent 3 3" xfId="1027"/>
    <cellStyle name="差_1003牟定县 7" xfId="1028"/>
    <cellStyle name="Percent 3 4" xfId="1029"/>
    <cellStyle name="好_Book1 10" xfId="1030"/>
    <cellStyle name="差_1003牟定县 8" xfId="1031"/>
    <cellStyle name="Percent 3 5" xfId="1032"/>
    <cellStyle name="好_Book1 11" xfId="1033"/>
    <cellStyle name="差_1003牟定县 9" xfId="1034"/>
    <cellStyle name="Percent 3 6" xfId="1035"/>
    <cellStyle name="好_Book1 12" xfId="1036"/>
    <cellStyle name="Percent 3 7" xfId="1037"/>
    <cellStyle name="好_Book1 13" xfId="1038"/>
    <cellStyle name="Percent 3 8" xfId="1039"/>
    <cellStyle name="Percent 3 9" xfId="1040"/>
    <cellStyle name="常规 42 3" xfId="1041"/>
    <cellStyle name="常规 37 3" xfId="1042"/>
    <cellStyle name="Percent_!!!GO" xfId="1043"/>
    <cellStyle name="PSChar" xfId="1044"/>
    <cellStyle name="好_银行账户情况表_2010年12月 7" xfId="1045"/>
    <cellStyle name="好_高中教师人数（教育厅1.6日提供） 7" xfId="1046"/>
    <cellStyle name="好_~5676413 7" xfId="1047"/>
    <cellStyle name="PSDate" xfId="1048"/>
    <cellStyle name="PSDec" xfId="1049"/>
    <cellStyle name="PSHeading" xfId="1050"/>
    <cellStyle name="好_530629_2006年县级财政报表附表 6" xfId="1051"/>
    <cellStyle name="差_2006年在职人员情况 10" xfId="1052"/>
    <cellStyle name="PSInt" xfId="1053"/>
    <cellStyle name="Red" xfId="1054"/>
    <cellStyle name="好_2007年检察院案件数 12" xfId="1055"/>
    <cellStyle name="差_2008年县级公安保障标准落实奖励经费分配测算" xfId="1056"/>
    <cellStyle name="RowLevel_0" xfId="1057"/>
    <cellStyle name="sstot" xfId="1058"/>
    <cellStyle name="Standard_AREAS" xfId="1059"/>
    <cellStyle name="常规 2 3 9" xfId="1060"/>
    <cellStyle name="差_2009年一般性转移支付标准工资_~5676413 11" xfId="1061"/>
    <cellStyle name="Style 1" xfId="1062"/>
    <cellStyle name="好_检验表" xfId="1063"/>
    <cellStyle name="差_~5676413 5" xfId="1064"/>
    <cellStyle name="t" xfId="1065"/>
    <cellStyle name="常规 2 3 4" xfId="1066"/>
    <cellStyle name="t_HVAC Equipment (3)" xfId="1067"/>
    <cellStyle name="常规 20 13" xfId="1068"/>
    <cellStyle name="Tickmark" xfId="1069"/>
    <cellStyle name="Title" xfId="1070"/>
    <cellStyle name="好_第五部分(才淼、饶永宏） 9" xfId="1071"/>
    <cellStyle name="Title 10" xfId="1072"/>
    <cellStyle name="Title 11" xfId="1073"/>
    <cellStyle name="Title 12" xfId="1074"/>
    <cellStyle name="Title 13" xfId="1075"/>
    <cellStyle name="Title 2" xfId="1076"/>
    <cellStyle name="Title 3" xfId="1077"/>
    <cellStyle name="Title 4" xfId="1078"/>
    <cellStyle name="好_M01-2(州市补助收入) 4" xfId="1079"/>
    <cellStyle name="好_2009年一般性转移支付标准工资_奖励补助测算5.24冯铸 12" xfId="1080"/>
    <cellStyle name="差_00省级(打印) 2" xfId="1081"/>
    <cellStyle name="差_~5676413" xfId="1082"/>
    <cellStyle name="Title 9" xfId="1083"/>
    <cellStyle name="常规 8 8" xfId="1084"/>
    <cellStyle name="Total" xfId="1085"/>
    <cellStyle name="好_地方配套按人均增幅控制8.31（调整结案率后）xl 3" xfId="1086"/>
    <cellStyle name="好_2008云南省分县市中小学教职工统计表（教育厅提供） 11" xfId="1087"/>
    <cellStyle name="差_Book1 3" xfId="1088"/>
    <cellStyle name="Tusental (0)_pldt" xfId="1089"/>
    <cellStyle name="好_奖励补助测算5.23新 4" xfId="1090"/>
    <cellStyle name="Tusental_pldt" xfId="1091"/>
    <cellStyle name="Valuta (0)_pldt" xfId="1092"/>
    <cellStyle name="Warning Text" xfId="1093"/>
    <cellStyle name="好_Book1_3 13" xfId="1094"/>
    <cellStyle name="百分比 2" xfId="1095"/>
    <cellStyle name="百分比 2 10" xfId="1096"/>
    <cellStyle name="好_汇总 2" xfId="1097"/>
    <cellStyle name="百分比 2 11" xfId="1098"/>
    <cellStyle name="百分比 2 2" xfId="1099"/>
    <cellStyle name="百分比 2 3" xfId="1100"/>
    <cellStyle name="百分比 2 4" xfId="1101"/>
    <cellStyle name="百分比 2 5" xfId="1102"/>
    <cellStyle name="常规 20 2" xfId="1103"/>
    <cellStyle name="百分比 2 6" xfId="1104"/>
    <cellStyle name="常规 20 3" xfId="1105"/>
    <cellStyle name="百分比 2 7" xfId="1106"/>
    <cellStyle name="常规 20 4" xfId="1107"/>
    <cellStyle name="百分比 2 8" xfId="1108"/>
    <cellStyle name="常规 20 5" xfId="1109"/>
    <cellStyle name="百分比 2 9" xfId="1110"/>
    <cellStyle name="百分比 3" xfId="1111"/>
    <cellStyle name="好_云南水利电力有限公司 11" xfId="1112"/>
    <cellStyle name="好_2009年一般性转移支付标准工资_奖励补助测算5.23新 13" xfId="1113"/>
    <cellStyle name="百分比 3 10" xfId="1114"/>
    <cellStyle name="好_云南水利电力有限公司 12" xfId="1115"/>
    <cellStyle name="百分比 3 11" xfId="1116"/>
    <cellStyle name="好_云南水利电力有限公司 13" xfId="1117"/>
    <cellStyle name="百分比 3 12" xfId="1118"/>
    <cellStyle name="百分比 3 13" xfId="1119"/>
    <cellStyle name="百分比 3 2" xfId="1120"/>
    <cellStyle name="常规 2 12 10" xfId="1121"/>
    <cellStyle name="百分比 3 3" xfId="1122"/>
    <cellStyle name="常规 2 12 11" xfId="1123"/>
    <cellStyle name="差_县级公安机关公用经费标准奖励测算方案（定稿） 10" xfId="1124"/>
    <cellStyle name="百分比 3 4" xfId="1125"/>
    <cellStyle name="常规 2 12 12" xfId="1126"/>
    <cellStyle name="差_县级公安机关公用经费标准奖励测算方案（定稿） 11" xfId="1127"/>
    <cellStyle name="百分比 3 5" xfId="1128"/>
    <cellStyle name="常规 21 2" xfId="1129"/>
    <cellStyle name="常规 2 12 13" xfId="1130"/>
    <cellStyle name="常规 16 2" xfId="1131"/>
    <cellStyle name="差_县级公安机关公用经费标准奖励测算方案（定稿） 12" xfId="1132"/>
    <cellStyle name="百分比 3 6" xfId="1133"/>
    <cellStyle name="常规 21 3" xfId="1134"/>
    <cellStyle name="常规 16 3" xfId="1135"/>
    <cellStyle name="差_县级公安机关公用经费标准奖励测算方案（定稿） 13" xfId="1136"/>
    <cellStyle name="百分比 3 7" xfId="1137"/>
    <cellStyle name="常规 21 4" xfId="1138"/>
    <cellStyle name="常规 16 4" xfId="1139"/>
    <cellStyle name="百分比 3 8" xfId="1140"/>
    <cellStyle name="常规 21 5" xfId="1141"/>
    <cellStyle name="常规 16 5" xfId="1142"/>
    <cellStyle name="百分比 3 9" xfId="1143"/>
    <cellStyle name="百分比 4" xfId="1144"/>
    <cellStyle name="好_钢筋原材拉伸及弯曲性能（初检" xfId="1145"/>
    <cellStyle name="百分比 4 10" xfId="1146"/>
    <cellStyle name="百分比 4 11" xfId="1147"/>
    <cellStyle name="百分比 4 12" xfId="1148"/>
    <cellStyle name="百分比 4 13" xfId="1149"/>
    <cellStyle name="常规 2 2 6" xfId="1150"/>
    <cellStyle name="百分比 4 2" xfId="1151"/>
    <cellStyle name="常规 2 2 7" xfId="1152"/>
    <cellStyle name="百分比 4 3" xfId="1153"/>
    <cellStyle name="常规 2 2 8" xfId="1154"/>
    <cellStyle name="百分比 4 4" xfId="1155"/>
    <cellStyle name="常规 2 2 9" xfId="1156"/>
    <cellStyle name="百分比 4 5" xfId="1157"/>
    <cellStyle name="常规 22 2" xfId="1158"/>
    <cellStyle name="常规 17 2" xfId="1159"/>
    <cellStyle name="百分比 4 6" xfId="1160"/>
    <cellStyle name="常规 22 3" xfId="1161"/>
    <cellStyle name="常规 17 3" xfId="1162"/>
    <cellStyle name="差_云南水利电力有限公司" xfId="1163"/>
    <cellStyle name="百分比 4 7" xfId="1164"/>
    <cellStyle name="常规 22 4" xfId="1165"/>
    <cellStyle name="常规 17 4" xfId="1166"/>
    <cellStyle name="百分比 4 8" xfId="1167"/>
    <cellStyle name="常规 22 5" xfId="1168"/>
    <cellStyle name="常规 17 5" xfId="1169"/>
    <cellStyle name="百分比 4 9" xfId="1170"/>
    <cellStyle name="捠壿_Region Orders (2)" xfId="1171"/>
    <cellStyle name="好_奖励补助测算5.22测试 12" xfId="1172"/>
    <cellStyle name="编号" xfId="1173"/>
    <cellStyle name="标题 1 2" xfId="1174"/>
    <cellStyle name="标题 3 2" xfId="1175"/>
    <cellStyle name="千位分隔 3" xfId="1176"/>
    <cellStyle name="标题 4 2" xfId="1177"/>
    <cellStyle name="好_第一部分：综合全" xfId="1178"/>
    <cellStyle name="标题 5" xfId="1179"/>
    <cellStyle name="标题 5 10" xfId="1180"/>
    <cellStyle name="标题 5 11" xfId="1181"/>
    <cellStyle name="差_幸福隧道导洞围岩统计 2" xfId="1182"/>
    <cellStyle name="标题 5 12" xfId="1183"/>
    <cellStyle name="差_幸福隧道导洞围岩统计 3" xfId="1184"/>
    <cellStyle name="标题 5 13" xfId="1185"/>
    <cellStyle name="差_义务教育阶段教职工人数（教育厅提供最终） 10" xfId="1186"/>
    <cellStyle name="标题 5 2" xfId="1187"/>
    <cellStyle name="差_义务教育阶段教职工人数（教育厅提供最终） 11" xfId="1188"/>
    <cellStyle name="标题 5 3" xfId="1189"/>
    <cellStyle name="差_义务教育阶段教职工人数（教育厅提供最终） 12" xfId="1190"/>
    <cellStyle name="标题 5 4" xfId="1191"/>
    <cellStyle name="差_义务教育阶段教职工人数（教育厅提供最终） 13" xfId="1192"/>
    <cellStyle name="标题 5 5" xfId="1193"/>
    <cellStyle name="标题 5 6" xfId="1194"/>
    <cellStyle name="标题 5 7" xfId="1195"/>
    <cellStyle name="标题 5 8" xfId="1196"/>
    <cellStyle name="标题 5 9" xfId="1197"/>
    <cellStyle name="好_2009年一般性转移支付标准工资_奖励补助测算7.25 (version 1) (version 1) 13" xfId="1198"/>
    <cellStyle name="好_00省级(打印)" xfId="1199"/>
    <cellStyle name="标题1" xfId="1200"/>
    <cellStyle name="表标题" xfId="1201"/>
    <cellStyle name="表标题 10" xfId="1202"/>
    <cellStyle name="表标题 11" xfId="1203"/>
    <cellStyle name="表标题 12" xfId="1204"/>
    <cellStyle name="表标题 13" xfId="1205"/>
    <cellStyle name="表标题 2" xfId="1206"/>
    <cellStyle name="表标题 3" xfId="1207"/>
    <cellStyle name="表标题 4" xfId="1208"/>
    <cellStyle name="好_5334_2006年迪庆县级财政报表附表 2" xfId="1209"/>
    <cellStyle name="表标题 5" xfId="1210"/>
    <cellStyle name="好_5334_2006年迪庆县级财政报表附表 3" xfId="1211"/>
    <cellStyle name="表标题 6" xfId="1212"/>
    <cellStyle name="好_5334_2006年迪庆县级财政报表附表 4" xfId="1213"/>
    <cellStyle name="表标题 7" xfId="1214"/>
    <cellStyle name="好_5334_2006年迪庆县级财政报表附表 5" xfId="1215"/>
    <cellStyle name="表标题 8" xfId="1216"/>
    <cellStyle name="好_5334_2006年迪庆县级财政报表附表 6" xfId="1217"/>
    <cellStyle name="表标题 9" xfId="1218"/>
    <cellStyle name="部门" xfId="1219"/>
    <cellStyle name="差_下半年禁吸戒毒经费1000万元 6" xfId="1220"/>
    <cellStyle name="差 2" xfId="1221"/>
    <cellStyle name="差_~4190974" xfId="1222"/>
    <cellStyle name="差_~4190974 10" xfId="1223"/>
    <cellStyle name="差_~4190974 11" xfId="1224"/>
    <cellStyle name="好_530623_2006年县级财政报表附表 2" xfId="1225"/>
    <cellStyle name="差_~4190974 12" xfId="1226"/>
    <cellStyle name="好_530623_2006年县级财政报表附表 3" xfId="1227"/>
    <cellStyle name="差_~4190974 13" xfId="1228"/>
    <cellStyle name="好_00省级(打印) 12" xfId="1229"/>
    <cellStyle name="差_~4190974 2" xfId="1230"/>
    <cellStyle name="好_00省级(打印) 13" xfId="1231"/>
    <cellStyle name="差_~4190974 3" xfId="1232"/>
    <cellStyle name="差_~4190974 4" xfId="1233"/>
    <cellStyle name="差_~4190974 5" xfId="1234"/>
    <cellStyle name="差_~4190974 6" xfId="1235"/>
    <cellStyle name="常规 2 2 2 3" xfId="1236"/>
    <cellStyle name="差_~4190974 8" xfId="1237"/>
    <cellStyle name="㼿㼿㼿㼿㼿㼿㼿㼿㼿㼿㼿? 4" xfId="1238"/>
    <cellStyle name="好_云南省2008年中小学教职工情况（教育厅提供20090101加工整理） 3" xfId="1239"/>
    <cellStyle name="差_~5676413 10" xfId="1240"/>
    <cellStyle name="㼿㼿㼿㼿㼿㼿㼿㼿㼿㼿㼿? 5" xfId="1241"/>
    <cellStyle name="好_云南省2008年中小学教职工情况（教育厅提供20090101加工整理） 4" xfId="1242"/>
    <cellStyle name="差_~5676413 11" xfId="1243"/>
    <cellStyle name="㼿㼿㼿㼿㼿㼿㼿㼿㼿㼿㼿? 6" xfId="1244"/>
    <cellStyle name="好_云南省2008年中小学教职工情况（教育厅提供20090101加工整理） 5" xfId="1245"/>
    <cellStyle name="差_~5676413 12" xfId="1246"/>
    <cellStyle name="㼿㼿㼿㼿㼿㼿㼿㼿㼿㼿㼿? 7" xfId="1247"/>
    <cellStyle name="好_云南省2008年中小学教职工情况（教育厅提供20090101加工整理） 6" xfId="1248"/>
    <cellStyle name="差_M03 2" xfId="1249"/>
    <cellStyle name="差_~5676413 13" xfId="1250"/>
    <cellStyle name="差_~5676413 2" xfId="1251"/>
    <cellStyle name="差_~5676413 4" xfId="1252"/>
    <cellStyle name="差_~5676413 6" xfId="1253"/>
    <cellStyle name="差_~5676413 7" xfId="1254"/>
    <cellStyle name="差_~5676413 8" xfId="1255"/>
    <cellStyle name="差_~5676413 9" xfId="1256"/>
    <cellStyle name="好_教育厅提供义务教育及高中教师人数（2009年1月6日） 7" xfId="1257"/>
    <cellStyle name="差_00省级(打印)" xfId="1258"/>
    <cellStyle name="差_00省级(打印) 12" xfId="1259"/>
    <cellStyle name="差_00省级(打印) 13" xfId="1260"/>
    <cellStyle name="好_M01-2(州市补助收入) 5" xfId="1261"/>
    <cellStyle name="好_2009年一般性转移支付标准工资_奖励补助测算5.24冯铸 13" xfId="1262"/>
    <cellStyle name="差_00省级(打印) 3" xfId="1263"/>
    <cellStyle name="好_M01-2(州市补助收入) 7" xfId="1264"/>
    <cellStyle name="差_00省级(打印) 5" xfId="1265"/>
    <cellStyle name="好_M01-2(州市补助收入) 8" xfId="1266"/>
    <cellStyle name="差_00省级(打印) 6" xfId="1267"/>
    <cellStyle name="好_M01-2(州市补助收入) 9" xfId="1268"/>
    <cellStyle name="差_00省级(打印) 7" xfId="1269"/>
    <cellStyle name="差_00省级(打印) 8" xfId="1270"/>
    <cellStyle name="差_00省级(打印) 9" xfId="1271"/>
    <cellStyle name="差_00省级(定稿)" xfId="1272"/>
    <cellStyle name="差_00省级(定稿) 10" xfId="1273"/>
    <cellStyle name="差_00省级(定稿) 11" xfId="1274"/>
    <cellStyle name="差_00省级(定稿) 12" xfId="1275"/>
    <cellStyle name="差_00省级(定稿) 13" xfId="1276"/>
    <cellStyle name="㼿㼿㼿㼿㼿㼿 3" xfId="1277"/>
    <cellStyle name="好_2007年政法部门业务指标 3" xfId="1278"/>
    <cellStyle name="差_00省级(定稿) 2" xfId="1279"/>
    <cellStyle name="㼿㼿㼿㼿㼿㼿 4" xfId="1280"/>
    <cellStyle name="好_2007年政法部门业务指标 4" xfId="1281"/>
    <cellStyle name="差_00省级(定稿) 3" xfId="1282"/>
    <cellStyle name="㼿㼿㼿㼿㼿㼿 5" xfId="1283"/>
    <cellStyle name="好_2007年政法部门业务指标 5" xfId="1284"/>
    <cellStyle name="差_00省级(定稿) 4" xfId="1285"/>
    <cellStyle name="㼿㼿㼿㼿㼿㼿 6" xfId="1286"/>
    <cellStyle name="好_2007年政法部门业务指标 6" xfId="1287"/>
    <cellStyle name="差_基础数据分析 10" xfId="1288"/>
    <cellStyle name="差_00省级(定稿) 5" xfId="1289"/>
    <cellStyle name="㼿㼿㼿㼿㼿㼿 7" xfId="1290"/>
    <cellStyle name="好_2007年政法部门业务指标 7" xfId="1291"/>
    <cellStyle name="差_基础数据分析 11" xfId="1292"/>
    <cellStyle name="差_00省级(定稿) 6" xfId="1293"/>
    <cellStyle name="㼿㼿㼿㼿㼿㼿 8" xfId="1294"/>
    <cellStyle name="好_2007年政法部门业务指标 8" xfId="1295"/>
    <cellStyle name="差_基础数据分析 12" xfId="1296"/>
    <cellStyle name="差_00省级(定稿) 7" xfId="1297"/>
    <cellStyle name="㼿㼿㼿㼿㼿㼿 9" xfId="1298"/>
    <cellStyle name="好_2007年政法部门业务指标 9" xfId="1299"/>
    <cellStyle name="差_基础数据分析 13" xfId="1300"/>
    <cellStyle name="差_00省级(定稿) 8" xfId="1301"/>
    <cellStyle name="好_卫生部门 2" xfId="1302"/>
    <cellStyle name="差_00省级(定稿) 9" xfId="1303"/>
    <cellStyle name="差_03昭通" xfId="1304"/>
    <cellStyle name="好_Book2 7" xfId="1305"/>
    <cellStyle name="差_03昭通 10" xfId="1306"/>
    <cellStyle name="好_Book2 8" xfId="1307"/>
    <cellStyle name="差_03昭通 11" xfId="1308"/>
    <cellStyle name="好_Book2 9" xfId="1309"/>
    <cellStyle name="差_03昭通 12" xfId="1310"/>
    <cellStyle name="差_03昭通 13" xfId="1311"/>
    <cellStyle name="差_03昭通 2" xfId="1312"/>
    <cellStyle name="差_03昭通 3" xfId="1313"/>
    <cellStyle name="差_03昭通 4" xfId="1314"/>
    <cellStyle name="差_03昭通 5" xfId="1315"/>
    <cellStyle name="差_03昭通 6" xfId="1316"/>
    <cellStyle name="差_03昭通 7" xfId="1317"/>
    <cellStyle name="差_03昭通 8" xfId="1318"/>
    <cellStyle name="差_03昭通 9" xfId="1319"/>
    <cellStyle name="差_0502通海县" xfId="1320"/>
    <cellStyle name="好_5334_2006年迪庆县级财政报表附表 7" xfId="1321"/>
    <cellStyle name="差_0502通海县 10" xfId="1322"/>
    <cellStyle name="好_5334_2006年迪庆县级财政报表附表 8" xfId="1323"/>
    <cellStyle name="差_0502通海县 11" xfId="1324"/>
    <cellStyle name="好_5334_2006年迪庆县级财政报表附表 9" xfId="1325"/>
    <cellStyle name="好_2009年一般性转移支付标准工资_地方配套按人均增幅控制8.30一般预算平均增幅、人均可用财力平均增幅两次控制、社会治安系数调整、案件数调整xl" xfId="1326"/>
    <cellStyle name="差_0502通海县 12" xfId="1327"/>
    <cellStyle name="差_0502通海县 13" xfId="1328"/>
    <cellStyle name="好_Book1_2 10" xfId="1329"/>
    <cellStyle name="差_0502通海县 2" xfId="1330"/>
    <cellStyle name="好_Book1_2 11" xfId="1331"/>
    <cellStyle name="差_0502通海县 3" xfId="1332"/>
    <cellStyle name="好_Book1_2 12" xfId="1333"/>
    <cellStyle name="差_0502通海县 4" xfId="1334"/>
    <cellStyle name="好_Book1_2 13" xfId="1335"/>
    <cellStyle name="差_0502通海县 5" xfId="1336"/>
    <cellStyle name="差_0502通海县 6" xfId="1337"/>
    <cellStyle name="差_0502通海县 7" xfId="1338"/>
    <cellStyle name="差_2009年一般性转移支付标准工资_奖励补助测算7.23 11" xfId="1339"/>
    <cellStyle name="差_0502通海县 9" xfId="1340"/>
    <cellStyle name="好_2006年基础数据 5" xfId="1341"/>
    <cellStyle name="差_05玉溪" xfId="1342"/>
    <cellStyle name="常规 8 11" xfId="1343"/>
    <cellStyle name="差_05玉溪 10" xfId="1344"/>
    <cellStyle name="常规 8 12" xfId="1345"/>
    <cellStyle name="差_05玉溪 11" xfId="1346"/>
    <cellStyle name="常规 8 13" xfId="1347"/>
    <cellStyle name="差_05玉溪 12" xfId="1348"/>
    <cellStyle name="差_05玉溪 13" xfId="1349"/>
    <cellStyle name="표준_0N-HANDLING " xfId="1350"/>
    <cellStyle name="差_05玉溪 2" xfId="1351"/>
    <cellStyle name="差_05玉溪 3" xfId="1352"/>
    <cellStyle name="差_05玉溪 4" xfId="1353"/>
    <cellStyle name="差_05玉溪 5" xfId="1354"/>
    <cellStyle name="差_05玉溪 6" xfId="1355"/>
    <cellStyle name="差_不用软件计算9.1不考虑经费管理评价xl 2" xfId="1356"/>
    <cellStyle name="差_05玉溪 7" xfId="1357"/>
    <cellStyle name="差_不用软件计算9.1不考虑经费管理评价xl 3" xfId="1358"/>
    <cellStyle name="差_05玉溪 8" xfId="1359"/>
    <cellStyle name="差_不用软件计算9.1不考虑经费管理评价xl 4" xfId="1360"/>
    <cellStyle name="差_05玉溪 9" xfId="1361"/>
    <cellStyle name="差_0605石屏县" xfId="1362"/>
    <cellStyle name="差_2009年一般性转移支付标准工资_奖励补助测算5.23新 5" xfId="1363"/>
    <cellStyle name="差_0605石屏县 10" xfId="1364"/>
    <cellStyle name="差_2009年一般性转移支付标准工资_奖励补助测算5.23新 6" xfId="1365"/>
    <cellStyle name="差_0605石屏县 11" xfId="1366"/>
    <cellStyle name="差_2009年一般性转移支付标准工资_奖励补助测算5.23新 7" xfId="1367"/>
    <cellStyle name="差_0605石屏县 12" xfId="1368"/>
    <cellStyle name="差_2009年一般性转移支付标准工资_奖励补助测算5.23新 8" xfId="1369"/>
    <cellStyle name="差_0605石屏县 13" xfId="1370"/>
    <cellStyle name="差_0605石屏县 2" xfId="1371"/>
    <cellStyle name="差_云南省2008年转移支付测算——州市本级考核部分及政策性测算" xfId="1372"/>
    <cellStyle name="差_0605石屏县 3" xfId="1373"/>
    <cellStyle name="差_0605石屏县 4" xfId="1374"/>
    <cellStyle name="差_0605石屏县 5" xfId="1375"/>
    <cellStyle name="好_03昭通 10" xfId="1376"/>
    <cellStyle name="差_0605石屏县 6" xfId="1377"/>
    <cellStyle name="好_03昭通 11" xfId="1378"/>
    <cellStyle name="差_0605石屏县 7" xfId="1379"/>
    <cellStyle name="好_03昭通 12" xfId="1380"/>
    <cellStyle name="差_0605石屏县 8" xfId="1381"/>
    <cellStyle name="好_03昭通 13" xfId="1382"/>
    <cellStyle name="差_M01-2(州市补助收入) 2" xfId="1383"/>
    <cellStyle name="差_0605石屏县 9" xfId="1384"/>
    <cellStyle name="好_2、土地面积、人口、粮食产量基本情况 8" xfId="1385"/>
    <cellStyle name="差_1003牟定县" xfId="1386"/>
    <cellStyle name="注释 2 11" xfId="1387"/>
    <cellStyle name="差_1003牟定县 10" xfId="1388"/>
    <cellStyle name="注释 2 12" xfId="1389"/>
    <cellStyle name="差_1003牟定县 11" xfId="1390"/>
    <cellStyle name="注释 2 13" xfId="1391"/>
    <cellStyle name="好_2008云南省分县市中小学教职工统计表（教育厅提供） 2" xfId="1392"/>
    <cellStyle name="差_1003牟定县 12" xfId="1393"/>
    <cellStyle name="好_2008云南省分县市中小学教职工统计表（教育厅提供） 3" xfId="1394"/>
    <cellStyle name="差_1110洱源县 10" xfId="1395"/>
    <cellStyle name="差_1003牟定县 13" xfId="1396"/>
    <cellStyle name="差_1003牟定县 2" xfId="1397"/>
    <cellStyle name="差_1003牟定县 3" xfId="1398"/>
    <cellStyle name="差_1003牟定县 4" xfId="1399"/>
    <cellStyle name="好_2007年检察院案件数 13" xfId="1400"/>
    <cellStyle name="差_1110洱源县" xfId="1401"/>
    <cellStyle name="好_2008云南省分县市中小学教职工统计表（教育厅提供） 4" xfId="1402"/>
    <cellStyle name="差_1110洱源县 11" xfId="1403"/>
    <cellStyle name="好_2008云南省分县市中小学教职工统计表（教育厅提供） 5" xfId="1404"/>
    <cellStyle name="差_1110洱源县 12" xfId="1405"/>
    <cellStyle name="好_2009年一般性转移支付标准工资_奖励补助测算5.22测试 10" xfId="1406"/>
    <cellStyle name="好_2008云南省分县市中小学教职工统计表（教育厅提供） 6" xfId="1407"/>
    <cellStyle name="差_1110洱源县 13" xfId="1408"/>
    <cellStyle name="差_1110洱源县 2" xfId="1409"/>
    <cellStyle name="差_1110洱源县 3" xfId="1410"/>
    <cellStyle name="差_1110洱源县 4" xfId="1411"/>
    <cellStyle name="差_1110洱源县 5" xfId="1412"/>
    <cellStyle name="差_1110洱源县 6" xfId="1413"/>
    <cellStyle name="差_1110洱源县 7" xfId="1414"/>
    <cellStyle name="差_1110洱源县 8" xfId="1415"/>
    <cellStyle name="差_1110洱源县 9" xfId="1416"/>
    <cellStyle name="差_11大理" xfId="1417"/>
    <cellStyle name="差_11大理 10" xfId="1418"/>
    <cellStyle name="差_11大理 11" xfId="1419"/>
    <cellStyle name="差_11大理 12" xfId="1420"/>
    <cellStyle name="差_11大理 13" xfId="1421"/>
    <cellStyle name="好_云南省2008年中小学教职工情况（教育厅提供20090101加工整理） 9" xfId="1422"/>
    <cellStyle name="差_M03 5" xfId="1423"/>
    <cellStyle name="差_11大理 2" xfId="1424"/>
    <cellStyle name="差_M03 6" xfId="1425"/>
    <cellStyle name="差_11大理 3" xfId="1426"/>
    <cellStyle name="差_M03 7" xfId="1427"/>
    <cellStyle name="差_11大理 4" xfId="1428"/>
    <cellStyle name="差_M03 8" xfId="1429"/>
    <cellStyle name="差_11大理 5" xfId="1430"/>
    <cellStyle name="差_11大理 7" xfId="1431"/>
    <cellStyle name="常规 2 5 10" xfId="1432"/>
    <cellStyle name="差_11大理 8" xfId="1433"/>
    <cellStyle name="常规 2 5 11" xfId="1434"/>
    <cellStyle name="差_11大理 9" xfId="1435"/>
    <cellStyle name="好_奖励补助测算5.22测试 13" xfId="1436"/>
    <cellStyle name="差_2、土地面积、人口、粮食产量基本情况" xfId="1437"/>
    <cellStyle name="差_2009年一般性转移支付标准工资_地方配套按人均增幅控制8.30一般预算平均增幅、人均可用财力平均增幅两次控制、社会治安系数调整、案件数调整xl 7" xfId="1438"/>
    <cellStyle name="差_2、土地面积、人口、粮食产量基本情况 10" xfId="1439"/>
    <cellStyle name="差_2009年一般性转移支付标准工资_地方配套按人均增幅控制8.30一般预算平均增幅、人均可用财力平均增幅两次控制、社会治安系数调整、案件数调整xl 8" xfId="1440"/>
    <cellStyle name="差_2、土地面积、人口、粮食产量基本情况 11" xfId="1441"/>
    <cellStyle name="差_2009年一般性转移支付标准工资_地方配套按人均增幅控制8.30一般预算平均增幅、人均可用财力平均增幅两次控制、社会治安系数调整、案件数调整xl 9" xfId="1442"/>
    <cellStyle name="差_2、土地面积、人口、粮食产量基本情况 12" xfId="1443"/>
    <cellStyle name="差_2、土地面积、人口、粮食产量基本情况 13" xfId="1444"/>
    <cellStyle name="好_指标四 3" xfId="1445"/>
    <cellStyle name="差_2、土地面积、人口、粮食产量基本情况 2" xfId="1446"/>
    <cellStyle name="钎霖_4岿角利" xfId="1447"/>
    <cellStyle name="好_指标四 4" xfId="1448"/>
    <cellStyle name="差_2、土地面积、人口、粮食产量基本情况 3" xfId="1449"/>
    <cellStyle name="好_指标四 5" xfId="1450"/>
    <cellStyle name="差_2、土地面积、人口、粮食产量基本情况 4" xfId="1451"/>
    <cellStyle name="好_指标四 6" xfId="1452"/>
    <cellStyle name="差_2、土地面积、人口、粮食产量基本情况 5" xfId="1453"/>
    <cellStyle name="好_指标四 7" xfId="1454"/>
    <cellStyle name="差_2、土地面积、人口、粮食产量基本情况 6" xfId="1455"/>
    <cellStyle name="好_指标四 8" xfId="1456"/>
    <cellStyle name="差_2、土地面积、人口、粮食产量基本情况 7" xfId="1457"/>
    <cellStyle name="好_指标四 9" xfId="1458"/>
    <cellStyle name="常规 2 11 2" xfId="1459"/>
    <cellStyle name="差_2、土地面积、人口、粮食产量基本情况 8" xfId="1460"/>
    <cellStyle name="常规 2 11 3" xfId="1461"/>
    <cellStyle name="差_2、土地面积、人口、粮食产量基本情况 9" xfId="1462"/>
    <cellStyle name="差_2006年分析表" xfId="1463"/>
    <cellStyle name="差_2006年全省财力计算表（中央、决算）" xfId="1464"/>
    <cellStyle name="好_~4190974 7" xfId="1465"/>
    <cellStyle name="差_财政供养人员 5" xfId="1466"/>
    <cellStyle name="差_2006年全省财力计算表（中央、决算） 10" xfId="1467"/>
    <cellStyle name="好_~4190974 8" xfId="1468"/>
    <cellStyle name="差_财政供养人员 6" xfId="1469"/>
    <cellStyle name="差_2006年全省财力计算表（中央、决算） 11" xfId="1470"/>
    <cellStyle name="好_~4190974 9" xfId="1471"/>
    <cellStyle name="差_财政供养人员 7" xfId="1472"/>
    <cellStyle name="差_2006年全省财力计算表（中央、决算） 12" xfId="1473"/>
    <cellStyle name="差_财政供养人员 8" xfId="1474"/>
    <cellStyle name="差_2006年全省财力计算表（中央、决算） 13" xfId="1475"/>
    <cellStyle name="差_2006年全省财力计算表（中央、决算） 2" xfId="1476"/>
    <cellStyle name="差_2006年全省财力计算表（中央、决算） 3" xfId="1477"/>
    <cellStyle name="差_2006年全省财力计算表（中央、决算） 4" xfId="1478"/>
    <cellStyle name="差_2006年全省财力计算表（中央、决算） 5" xfId="1479"/>
    <cellStyle name="差_2006年全省财力计算表（中央、决算） 6" xfId="1480"/>
    <cellStyle name="差_2006年全省财力计算表（中央、决算） 7" xfId="1481"/>
    <cellStyle name="差_2006年全省财力计算表（中央、决算） 8" xfId="1482"/>
    <cellStyle name="差_2006年全省财力计算表（中央、决算） 9" xfId="1483"/>
    <cellStyle name="差_2006年水利统计指标统计表" xfId="1484"/>
    <cellStyle name="差_2006年水利统计指标统计表 10" xfId="1485"/>
    <cellStyle name="差_2006年水利统计指标统计表 11" xfId="1486"/>
    <cellStyle name="差_2006年水利统计指标统计表 12" xfId="1487"/>
    <cellStyle name="差_2006年水利统计指标统计表 13" xfId="1488"/>
    <cellStyle name="差_2006年水利统计指标统计表 2" xfId="1489"/>
    <cellStyle name="差_2006年水利统计指标统计表 3" xfId="1490"/>
    <cellStyle name="差_2006年水利统计指标统计表 4" xfId="1491"/>
    <cellStyle name="差_2006年水利统计指标统计表 5" xfId="1492"/>
    <cellStyle name="差_2006年水利统计指标统计表 6" xfId="1493"/>
    <cellStyle name="差_2006年水利统计指标统计表 7" xfId="1494"/>
    <cellStyle name="差_2006年水利统计指标统计表 8" xfId="1495"/>
    <cellStyle name="差_2006年水利统计指标统计表 9" xfId="1496"/>
    <cellStyle name="好_530629_2006年县级财政报表附表 7" xfId="1497"/>
    <cellStyle name="差_2006年在职人员情况 11" xfId="1498"/>
    <cellStyle name="好_M01-2(州市补助收入) 10" xfId="1499"/>
    <cellStyle name="好_530629_2006年县级财政报表附表 8" xfId="1500"/>
    <cellStyle name="差_2006年在职人员情况 12" xfId="1501"/>
    <cellStyle name="好_M01-2(州市补助收入) 11" xfId="1502"/>
    <cellStyle name="好_530629_2006年县级财政报表附表 9" xfId="1503"/>
    <cellStyle name="差_2006年在职人员情况 13" xfId="1504"/>
    <cellStyle name="差_云南省2008年中小学教职工情况（教育厅提供20090101加工整理） 5" xfId="1505"/>
    <cellStyle name="差_2006年在职人员情况 2" xfId="1506"/>
    <cellStyle name="差_云南省2008年中小学教职工情况（教育厅提供20090101加工整理） 6" xfId="1507"/>
    <cellStyle name="差_2006年在职人员情况 3" xfId="1508"/>
    <cellStyle name="常规 43 2" xfId="1509"/>
    <cellStyle name="常规 38 2" xfId="1510"/>
    <cellStyle name="差_云南省2008年中小学教职工情况（教育厅提供20090101加工整理） 7" xfId="1511"/>
    <cellStyle name="差_2006年在职人员情况 4" xfId="1512"/>
    <cellStyle name="常规 43 3" xfId="1513"/>
    <cellStyle name="常规 38 3" xfId="1514"/>
    <cellStyle name="差_云南省2008年中小学教职工情况（教育厅提供20090101加工整理） 8" xfId="1515"/>
    <cellStyle name="差_2006年在职人员情况 5" xfId="1516"/>
    <cellStyle name="常规 43 4" xfId="1517"/>
    <cellStyle name="常规 38 4" xfId="1518"/>
    <cellStyle name="差_云南省2008年中小学教职工情况（教育厅提供20090101加工整理） 9" xfId="1519"/>
    <cellStyle name="差_2006年在职人员情况 6" xfId="1520"/>
    <cellStyle name="常规 43 5" xfId="1521"/>
    <cellStyle name="常规 38 5" xfId="1522"/>
    <cellStyle name="差_2006年在职人员情况 7" xfId="1523"/>
    <cellStyle name="常规 43 6" xfId="1524"/>
    <cellStyle name="常规 38 6" xfId="1525"/>
    <cellStyle name="差_2006年在职人员情况 8" xfId="1526"/>
    <cellStyle name="常规 43 7" xfId="1527"/>
    <cellStyle name="常规 38 7" xfId="1528"/>
    <cellStyle name="差_2006年在职人员情况 9" xfId="1529"/>
    <cellStyle name="差_2007年检察院案件数 10" xfId="1530"/>
    <cellStyle name="差_2007年检察院案件数 11" xfId="1531"/>
    <cellStyle name="差_2007年检察院案件数 12" xfId="1532"/>
    <cellStyle name="통화 [0]_BOILER-CO1" xfId="1533"/>
    <cellStyle name="差_2007年检察院案件数 13" xfId="1534"/>
    <cellStyle name="差_2007年检察院案件数 2" xfId="1535"/>
    <cellStyle name="差_2007年检察院案件数 3" xfId="1536"/>
    <cellStyle name="差_2007年检察院案件数 4" xfId="1537"/>
    <cellStyle name="差_2007年检察院案件数 5" xfId="1538"/>
    <cellStyle name="差_2007年检察院案件数 6" xfId="1539"/>
    <cellStyle name="差_2007年检察院案件数 7" xfId="1540"/>
    <cellStyle name="差_2007年检察院案件数 8" xfId="1541"/>
    <cellStyle name="差_2009年一般性转移支付标准工资_奖励补助测算5.22测试 2" xfId="1542"/>
    <cellStyle name="差_2007年检察院案件数 9" xfId="1543"/>
    <cellStyle name="差_2007年可用财力" xfId="1544"/>
    <cellStyle name="差_2007年人员分部门统计表" xfId="1545"/>
    <cellStyle name="好_义务教育阶段教职工人数（教育厅提供最终） 8" xfId="1546"/>
    <cellStyle name="差_2007年人员分部门统计表 11" xfId="1547"/>
    <cellStyle name="好_义务教育阶段教职工人数（教育厅提供最终） 9" xfId="1548"/>
    <cellStyle name="差_2007年人员分部门统计表 12" xfId="1549"/>
    <cellStyle name="差_2007年人员分部门统计表 13" xfId="1550"/>
    <cellStyle name="差_2007年人员分部门统计表 4" xfId="1551"/>
    <cellStyle name="差_2007年人员分部门统计表 5" xfId="1552"/>
    <cellStyle name="差_2007年人员分部门统计表 6" xfId="1553"/>
    <cellStyle name="差_2007年人员分部门统计表 7" xfId="1554"/>
    <cellStyle name="差_2007年人员分部门统计表 8" xfId="1555"/>
    <cellStyle name="差_2007年人员分部门统计表 9" xfId="1556"/>
    <cellStyle name="差_教师绩效工资测算表（离退休按各地上报数测算）2009年1月1日" xfId="1557"/>
    <cellStyle name="差_奖励补助测算5.22测试 4" xfId="1558"/>
    <cellStyle name="差_2007年政法部门业务指标" xfId="1559"/>
    <cellStyle name="差_2007年政法部门业务指标 10" xfId="1560"/>
    <cellStyle name="差_2007年政法部门业务指标 11" xfId="1561"/>
    <cellStyle name="差_2007年政法部门业务指标 12" xfId="1562"/>
    <cellStyle name="差_云南农村义务教育统计表 6" xfId="1563"/>
    <cellStyle name="差_2007年政法部门业务指标 2" xfId="1564"/>
    <cellStyle name="差_云南农村义务教育统计表 7" xfId="1565"/>
    <cellStyle name="差_2007年政法部门业务指标 3" xfId="1566"/>
    <cellStyle name="差_云南农村义务教育统计表 8" xfId="1567"/>
    <cellStyle name="差_2007年政法部门业务指标 4" xfId="1568"/>
    <cellStyle name="差_云南农村义务教育统计表 9" xfId="1569"/>
    <cellStyle name="差_2007年政法部门业务指标 5" xfId="1570"/>
    <cellStyle name="差_2007年政法部门业务指标 6" xfId="1571"/>
    <cellStyle name="好_2008年县级公安保障标准落实奖励经费分配测算" xfId="1572"/>
    <cellStyle name="差_2007年政法部门业务指标 7" xfId="1573"/>
    <cellStyle name="差_2007年政法部门业务指标 8" xfId="1574"/>
    <cellStyle name="差_2007年政法部门业务指标 9" xfId="1575"/>
    <cellStyle name="差_Book1_银行账户情况表_2010年12月 11" xfId="1576"/>
    <cellStyle name="差_2008云南省分县市中小学教职工统计表（教育厅提供） 10" xfId="1577"/>
    <cellStyle name="差_Book1_银行账户情况表_2010年12月 12" xfId="1578"/>
    <cellStyle name="差_2008云南省分县市中小学教职工统计表（教育厅提供） 11" xfId="1579"/>
    <cellStyle name="差_Book1_银行账户情况表_2010年12月 13" xfId="1580"/>
    <cellStyle name="差_2008云南省分县市中小学教职工统计表（教育厅提供） 12" xfId="1581"/>
    <cellStyle name="差_2008云南省分县市中小学教职工统计表（教育厅提供） 13" xfId="1582"/>
    <cellStyle name="差_2008云南省分县市中小学教职工统计表（教育厅提供） 2" xfId="1583"/>
    <cellStyle name="差_2008云南省分县市中小学教职工统计表（教育厅提供） 3" xfId="1584"/>
    <cellStyle name="普通_ 白土" xfId="1585"/>
    <cellStyle name="差_2008云南省分县市中小学教职工统计表（教育厅提供） 4" xfId="1586"/>
    <cellStyle name="差_2008云南省分县市中小学教职工统计表（教育厅提供） 5" xfId="1587"/>
    <cellStyle name="差_2008云南省分县市中小学教职工统计表（教育厅提供） 6" xfId="1588"/>
    <cellStyle name="差_2008云南省分县市中小学教职工统计表（教育厅提供） 7" xfId="1589"/>
    <cellStyle name="差_2008云南省分县市中小学教职工统计表（教育厅提供） 8" xfId="1590"/>
    <cellStyle name="差_2008云南省分县市中小学教职工统计表（教育厅提供） 9" xfId="1591"/>
    <cellStyle name="好_03昭通 9" xfId="1592"/>
    <cellStyle name="差_2009年一般性转移支付标准工资" xfId="1593"/>
    <cellStyle name="差_2009年一般性转移支付标准工资_~4190974 11" xfId="1594"/>
    <cellStyle name="差_2009年一般性转移支付标准工资 10" xfId="1595"/>
    <cellStyle name="差_M01-2(州市补助收入) 11" xfId="1596"/>
    <cellStyle name="差_2009年一般性转移支付标准工资_~4190974 13" xfId="1597"/>
    <cellStyle name="差_2009年一般性转移支付标准工资 12" xfId="1598"/>
    <cellStyle name="差_M01-2(州市补助收入) 12" xfId="1599"/>
    <cellStyle name="差_2009年一般性转移支付标准工资 13" xfId="1600"/>
    <cellStyle name="好_奖励补助测算5.22测试 4" xfId="1601"/>
    <cellStyle name="好_11大理 12" xfId="1602"/>
    <cellStyle name="差_2009年一般性转移支付标准工资 3" xfId="1603"/>
    <cellStyle name="好_奖励补助测算5.22测试 5" xfId="1604"/>
    <cellStyle name="好_11大理 13" xfId="1605"/>
    <cellStyle name="差_2009年一般性转移支付标准工资 4" xfId="1606"/>
    <cellStyle name="好_奖励补助测算5.22测试 6" xfId="1607"/>
    <cellStyle name="差_2009年一般性转移支付标准工资 5" xfId="1608"/>
    <cellStyle name="好_奖励补助测算5.22测试 7" xfId="1609"/>
    <cellStyle name="差_2009年一般性转移支付标准工资 6" xfId="1610"/>
    <cellStyle name="好_奖励补助测算5.22测试 8" xfId="1611"/>
    <cellStyle name="差_2009年一般性转移支付标准工资 7" xfId="1612"/>
    <cellStyle name="差_2009年一般性转移支付标准工资 9" xfId="1613"/>
    <cellStyle name="好_2009年一般性转移支付标准工资_奖励补助测算5.23新 6" xfId="1614"/>
    <cellStyle name="差_2009年一般性转移支付标准工资_~4190974" xfId="1615"/>
    <cellStyle name="差_2009年一般性转移支付标准工资_~4190974 10" xfId="1616"/>
    <cellStyle name="差_2009年一般性转移支付标准工资_~4190974 2" xfId="1617"/>
    <cellStyle name="差_2009年一般性转移支付标准工资_~4190974 3" xfId="1618"/>
    <cellStyle name="差_2009年一般性转移支付标准工资_~4190974 4" xfId="1619"/>
    <cellStyle name="差_2009年一般性转移支付标准工资_~4190974 5" xfId="1620"/>
    <cellStyle name="差_2009年一般性转移支付标准工资_~4190974 6" xfId="1621"/>
    <cellStyle name="常规 31 10" xfId="1622"/>
    <cellStyle name="常规 26 10" xfId="1623"/>
    <cellStyle name="差_2009年一般性转移支付标准工资_~4190974 7" xfId="1624"/>
    <cellStyle name="常规 31 11" xfId="1625"/>
    <cellStyle name="常规 26 11" xfId="1626"/>
    <cellStyle name="差_2009年一般性转移支付标准工资_~4190974 8" xfId="1627"/>
    <cellStyle name="常规 31 12" xfId="1628"/>
    <cellStyle name="常规 26 12" xfId="1629"/>
    <cellStyle name="差_2009年一般性转移支付标准工资_~4190974 9" xfId="1630"/>
    <cellStyle name="常规 7 10" xfId="1631"/>
    <cellStyle name="差_2009年一般性转移支付标准工资_~5676413" xfId="1632"/>
    <cellStyle name="常规 2 3 8" xfId="1633"/>
    <cellStyle name="差_2009年一般性转移支付标准工资_~5676413 10" xfId="1634"/>
    <cellStyle name="常规 23 2" xfId="1635"/>
    <cellStyle name="常规 18 2" xfId="1636"/>
    <cellStyle name="差_2009年一般性转移支付标准工资_~5676413 12" xfId="1637"/>
    <cellStyle name="常规 23 3" xfId="1638"/>
    <cellStyle name="常规 18 3" xfId="1639"/>
    <cellStyle name="差_2009年一般性转移支付标准工资_~5676413 13" xfId="1640"/>
    <cellStyle name="常规 5 5" xfId="1641"/>
    <cellStyle name="差_2009年一般性转移支付标准工资_~5676413 2" xfId="1642"/>
    <cellStyle name="常规 5 6" xfId="1643"/>
    <cellStyle name="差_2009年一般性转移支付标准工资_~5676413 3" xfId="1644"/>
    <cellStyle name="常规 5 7" xfId="1645"/>
    <cellStyle name="差_2009年一般性转移支付标准工资_~5676413 4" xfId="1646"/>
    <cellStyle name="常规 5 8" xfId="1647"/>
    <cellStyle name="差_县公司 10" xfId="1648"/>
    <cellStyle name="差_2009年一般性转移支付标准工资_~5676413 5" xfId="1649"/>
    <cellStyle name="常规 5 9" xfId="1650"/>
    <cellStyle name="差_县公司 11" xfId="1651"/>
    <cellStyle name="差_2009年一般性转移支付标准工资_~5676413 6" xfId="1652"/>
    <cellStyle name="差_县公司 12" xfId="1653"/>
    <cellStyle name="差_2009年一般性转移支付标准工资_~5676413 7" xfId="1654"/>
    <cellStyle name="差_县公司 13" xfId="1655"/>
    <cellStyle name="差_高中教师人数（教育厅1.6日提供） 10" xfId="1656"/>
    <cellStyle name="差_2009年一般性转移支付标准工资_~5676413 8" xfId="1657"/>
    <cellStyle name="差_高中教师人数（教育厅1.6日提供） 11" xfId="1658"/>
    <cellStyle name="差_2009年一般性转移支付标准工资_~5676413 9" xfId="1659"/>
    <cellStyle name="常规 6 9" xfId="1660"/>
    <cellStyle name="差_2009年一般性转移支付标准工资_不用软件计算9.1不考虑经费管理评价xl" xfId="1661"/>
    <cellStyle name="差_2009年一般性转移支付标准工资_不用软件计算9.1不考虑经费管理评价xl 10" xfId="1662"/>
    <cellStyle name="差_2009年一般性转移支付标准工资_不用软件计算9.1不考虑经费管理评价xl 11" xfId="1663"/>
    <cellStyle name="差_2009年一般性转移支付标准工资_不用软件计算9.1不考虑经费管理评价xl 12" xfId="1664"/>
    <cellStyle name="差_2009年一般性转移支付标准工资_不用软件计算9.1不考虑经费管理评价xl 13" xfId="1665"/>
    <cellStyle name="差_2009年一般性转移支付标准工资_不用软件计算9.1不考虑经费管理评价xl 2" xfId="1666"/>
    <cellStyle name="差_2009年一般性转移支付标准工资_不用软件计算9.1不考虑经费管理评价xl 3" xfId="1667"/>
    <cellStyle name="差_2009年一般性转移支付标准工资_不用软件计算9.1不考虑经费管理评价xl 4" xfId="1668"/>
    <cellStyle name="差_2009年一般性转移支付标准工资_不用软件计算9.1不考虑经费管理评价xl 5" xfId="1669"/>
    <cellStyle name="差_2009年一般性转移支付标准工资_不用软件计算9.1不考虑经费管理评价xl 6" xfId="1670"/>
    <cellStyle name="差_2009年一般性转移支付标准工资_不用软件计算9.1不考虑经费管理评价xl 7" xfId="1671"/>
    <cellStyle name="差_2009年一般性转移支付标准工资_不用软件计算9.1不考虑经费管理评价xl 8" xfId="1672"/>
    <cellStyle name="差_2009年一般性转移支付标准工资_不用软件计算9.1不考虑经费管理评价xl 9" xfId="1673"/>
    <cellStyle name="常规 2 6 2" xfId="1674"/>
    <cellStyle name="差_2009年一般性转移支付标准工资_地方配套按人均增幅控制8.30xl" xfId="1675"/>
    <cellStyle name="差_2009年一般性转移支付标准工资_地方配套按人均增幅控制8.30xl 10" xfId="1676"/>
    <cellStyle name="差_2009年一般性转移支付标准工资_地方配套按人均增幅控制8.30xl 11" xfId="1677"/>
    <cellStyle name="差_2009年一般性转移支付标准工资_地方配套按人均增幅控制8.30xl 12" xfId="1678"/>
    <cellStyle name="好_Book1 2" xfId="1679"/>
    <cellStyle name="差_2009年一般性转移支付标准工资_地方配套按人均增幅控制8.30xl 13" xfId="1680"/>
    <cellStyle name="差_2009年一般性转移支付标准工资_地方配套按人均增幅控制8.30xl 2" xfId="1681"/>
    <cellStyle name="常规 3 2" xfId="1682"/>
    <cellStyle name="差_2009年一般性转移支付标准工资_地方配套按人均增幅控制8.30xl 3" xfId="1683"/>
    <cellStyle name="常规 3 3" xfId="1684"/>
    <cellStyle name="差_2009年一般性转移支付标准工资_地方配套按人均增幅控制8.30xl 4" xfId="1685"/>
    <cellStyle name="常规 3 4" xfId="1686"/>
    <cellStyle name="差_2009年一般性转移支付标准工资_地方配套按人均增幅控制8.30xl 5" xfId="1687"/>
    <cellStyle name="常规 3 5" xfId="1688"/>
    <cellStyle name="差_2009年一般性转移支付标准工资_地方配套按人均增幅控制8.30xl 6" xfId="1689"/>
    <cellStyle name="常规 3 7" xfId="1690"/>
    <cellStyle name="差_2009年一般性转移支付标准工资_地方配套按人均增幅控制8.30xl 8" xfId="1691"/>
    <cellStyle name="常规 3 8" xfId="1692"/>
    <cellStyle name="差_2009年一般性转移支付标准工资_地方配套按人均增幅控制8.30xl 9" xfId="1693"/>
    <cellStyle name="常规 23 12" xfId="1694"/>
    <cellStyle name="常规 18 12" xfId="1695"/>
    <cellStyle name="差_2009年一般性转移支付标准工资_地方配套按人均增幅控制8.30一般预算平均增幅、人均可用财力平均增幅两次控制、社会治安系数调整、案件数调整xl" xfId="1696"/>
    <cellStyle name="好_M03 9" xfId="1697"/>
    <cellStyle name="差_2009年一般性转移支付标准工资_地方配套按人均增幅控制8.30一般预算平均增幅、人均可用财力平均增幅两次控制、社会治安系数调整、案件数调整xl 10" xfId="1698"/>
    <cellStyle name="差_2009年一般性转移支付标准工资_地方配套按人均增幅控制8.30一般预算平均增幅、人均可用财力平均增幅两次控制、社会治安系数调整、案件数调整xl 11" xfId="1699"/>
    <cellStyle name="差_2009年一般性转移支付标准工资_地方配套按人均增幅控制8.30一般预算平均增幅、人均可用财力平均增幅两次控制、社会治安系数调整、案件数调整xl 12" xfId="1700"/>
    <cellStyle name="差_2009年一般性转移支付标准工资_地方配套按人均增幅控制8.30一般预算平均增幅、人均可用财力平均增幅两次控制、社会治安系数调整、案件数调整xl 13" xfId="1701"/>
    <cellStyle name="好_指标四 10" xfId="1702"/>
    <cellStyle name="差_2009年一般性转移支付标准工资_地方配套按人均增幅控制8.30一般预算平均增幅、人均可用财力平均增幅两次控制、社会治安系数调整、案件数调整xl 2" xfId="1703"/>
    <cellStyle name="好_指标四 11" xfId="1704"/>
    <cellStyle name="差_2009年一般性转移支付标准工资_地方配套按人均增幅控制8.30一般预算平均增幅、人均可用财力平均增幅两次控制、社会治安系数调整、案件数调整xl 3" xfId="1705"/>
    <cellStyle name="好_指标四 12" xfId="1706"/>
    <cellStyle name="差_2009年一般性转移支付标准工资_地方配套按人均增幅控制8.30一般预算平均增幅、人均可用财力平均增幅两次控制、社会治安系数调整、案件数调整xl 4" xfId="1707"/>
    <cellStyle name="好_指标四 13" xfId="1708"/>
    <cellStyle name="差_2009年一般性转移支付标准工资_地方配套按人均增幅控制8.30一般预算平均增幅、人均可用财力平均增幅两次控制、社会治安系数调整、案件数调整xl 5" xfId="1709"/>
    <cellStyle name="差_2009年一般性转移支付标准工资_地方配套按人均增幅控制8.30一般预算平均增幅、人均可用财力平均增幅两次控制、社会治安系数调整、案件数调整xl 6" xfId="1710"/>
    <cellStyle name="好_幸福隧道导洞围岩统计 8" xfId="1711"/>
    <cellStyle name="好_奖励补助测算7.25 (version 1) (version 1) 10" xfId="1712"/>
    <cellStyle name="差_2009年一般性转移支付标准工资_奖励补助测算5.22测试" xfId="1713"/>
    <cellStyle name="差_业务工作量指标 4" xfId="1714"/>
    <cellStyle name="差_530623_2006年县级财政报表附表 3" xfId="1715"/>
    <cellStyle name="差_2009年一般性转移支付标准工资_奖励补助测算5.22测试 11" xfId="1716"/>
    <cellStyle name="借出原因" xfId="1717"/>
    <cellStyle name="差_业务工作量指标 6" xfId="1718"/>
    <cellStyle name="差_530623_2006年县级财政报表附表 5" xfId="1719"/>
    <cellStyle name="差_2009年一般性转移支付标准工资_奖励补助测算5.22测试 13" xfId="1720"/>
    <cellStyle name="差_2009年一般性转移支付标准工资_奖励补助测算5.22测试 3" xfId="1721"/>
    <cellStyle name="差_2009年一般性转移支付标准工资_奖励补助测算5.22测试 4" xfId="1722"/>
    <cellStyle name="差_2009年一般性转移支付标准工资_奖励补助测算5.22测试 5" xfId="1723"/>
    <cellStyle name="差_2009年一般性转移支付标准工资_奖励补助测算5.22测试 6" xfId="1724"/>
    <cellStyle name="差_2009年一般性转移支付标准工资_奖励补助测算5.22测试 7" xfId="1725"/>
    <cellStyle name="差_2009年一般性转移支付标准工资_奖励补助测算5.22测试 8" xfId="1726"/>
    <cellStyle name="好_下半年禁吸戒毒经费1000万元" xfId="1727"/>
    <cellStyle name="差_2009年一般性转移支付标准工资_奖励补助测算5.22测试 9" xfId="1728"/>
    <cellStyle name="小数 6" xfId="1729"/>
    <cellStyle name="好_03昭通 3" xfId="1730"/>
    <cellStyle name="差_2009年一般性转移支付标准工资_奖励补助测算5.23新" xfId="1731"/>
    <cellStyle name="差_2009年一般性转移支付标准工资_奖励补助测算5.23新 10" xfId="1732"/>
    <cellStyle name="好_Book1_2 2" xfId="1733"/>
    <cellStyle name="差_2009年一般性转移支付标准工资_奖励补助测算5.23新 11" xfId="1734"/>
    <cellStyle name="好_Book1_2 3" xfId="1735"/>
    <cellStyle name="差_2009年一般性转移支付标准工资_奖励补助测算5.23新 12" xfId="1736"/>
    <cellStyle name="好_Book1_2 4" xfId="1737"/>
    <cellStyle name="差_2009年一般性转移支付标准工资_奖励补助测算5.23新 13" xfId="1738"/>
    <cellStyle name="差_2009年一般性转移支付标准工资_奖励补助测算5.23新 2" xfId="1739"/>
    <cellStyle name="差_2009年一般性转移支付标准工资_奖励补助测算5.23新 4" xfId="1740"/>
    <cellStyle name="差_2009年一般性转移支付标准工资_奖励补助测算5.23新 9" xfId="1741"/>
    <cellStyle name="差_2009年一般性转移支付标准工资_奖励补助测算5.24冯铸" xfId="1742"/>
    <cellStyle name="差_2009年一般性转移支付标准工资_奖励补助测算5.24冯铸 10" xfId="1743"/>
    <cellStyle name="差_2009年一般性转移支付标准工资_奖励补助测算5.24冯铸 11" xfId="1744"/>
    <cellStyle name="差_2009年一般性转移支付标准工资_奖励补助测算5.24冯铸 12" xfId="1745"/>
    <cellStyle name="差_2009年一般性转移支付标准工资_奖励补助测算5.24冯铸 13" xfId="1746"/>
    <cellStyle name="超级链接 13" xfId="1747"/>
    <cellStyle name="差_2009年一般性转移支付标准工资_奖励补助测算5.24冯铸 6" xfId="1748"/>
    <cellStyle name="差_2009年一般性转移支付标准工资_奖励补助测算5.24冯铸 7" xfId="1749"/>
    <cellStyle name="差_2009年一般性转移支付标准工资_奖励补助测算5.24冯铸 8" xfId="1750"/>
    <cellStyle name="差_2009年一般性转移支付标准工资_奖励补助测算5.24冯铸 9" xfId="1751"/>
    <cellStyle name="好_Book1_3 10" xfId="1752"/>
    <cellStyle name="差_2009年一般性转移支付标准工资_奖励补助测算7.23" xfId="1753"/>
    <cellStyle name="差_2009年一般性转移支付标准工资_奖励补助测算7.23 12" xfId="1754"/>
    <cellStyle name="差_2009年一般性转移支付标准工资_奖励补助测算7.23 13" xfId="1755"/>
    <cellStyle name="差_2009年一般性转移支付标准工资_奖励补助测算7.23 2" xfId="1756"/>
    <cellStyle name="差_2009年一般性转移支付标准工资_奖励补助测算7.23 3" xfId="1757"/>
    <cellStyle name="差_基础数据分析" xfId="1758"/>
    <cellStyle name="差_2009年一般性转移支付标准工资_奖励补助测算7.23 4" xfId="1759"/>
    <cellStyle name="差_2009年一般性转移支付标准工资_奖励补助测算7.23 5" xfId="1760"/>
    <cellStyle name="差_2009年一般性转移支付标准工资_奖励补助测算7.23 6" xfId="1761"/>
    <cellStyle name="差_2009年一般性转移支付标准工资_奖励补助测算7.23 7" xfId="1762"/>
    <cellStyle name="好_11大理" xfId="1763"/>
    <cellStyle name="差_2009年一般性转移支付标准工资_奖励补助测算7.23 8" xfId="1764"/>
    <cellStyle name="差_2009年一般性转移支付标准工资_奖励补助测算7.23 9" xfId="1765"/>
    <cellStyle name="好_Book1_3 12" xfId="1766"/>
    <cellStyle name="差_2009年一般性转移支付标准工资_奖励补助测算7.25" xfId="1767"/>
    <cellStyle name="常规 2 4 12" xfId="1768"/>
    <cellStyle name="差_2009年一般性转移支付标准工资_奖励补助测算7.25 (version 1) (version 1)" xfId="1769"/>
    <cellStyle name="差_2009年一般性转移支付标准工资_奖励补助测算7.25 (version 1) (version 1) 10" xfId="1770"/>
    <cellStyle name="差_2009年一般性转移支付标准工资_奖励补助测算7.25 (version 1) (version 1) 11" xfId="1771"/>
    <cellStyle name="差_2009年一般性转移支付标准工资_奖励补助测算7.25 (version 1) (version 1) 12" xfId="1772"/>
    <cellStyle name="差_2009年一般性转移支付标准工资_奖励补助测算7.25 (version 1) (version 1) 13" xfId="1773"/>
    <cellStyle name="差_2009年一般性转移支付标准工资_奖励补助测算7.25 (version 1) (version 1) 3" xfId="1774"/>
    <cellStyle name="差_2009年一般性转移支付标准工资_奖励补助测算7.25 (version 1) (version 1) 4" xfId="1775"/>
    <cellStyle name="差_2009年一般性转移支付标准工资_奖励补助测算7.25 (version 1) (version 1) 5" xfId="1776"/>
    <cellStyle name="差_2009年一般性转移支付标准工资_奖励补助测算7.25 (version 1) (version 1) 6" xfId="1777"/>
    <cellStyle name="差_2009年一般性转移支付标准工资_奖励补助测算7.25 (version 1) (version 1) 7" xfId="1778"/>
    <cellStyle name="差_2009年一般性转移支付标准工资_奖励补助测算7.25 (version 1) (version 1) 8" xfId="1779"/>
    <cellStyle name="差_2009年一般性转移支付标准工资_奖励补助测算7.25 (version 1) (version 1) 9" xfId="1780"/>
    <cellStyle name="差_2009年一般性转移支付标准工资_奖励补助测算7.25 10" xfId="1781"/>
    <cellStyle name="差_2009年一般性转移支付标准工资_奖励补助测算7.25 11" xfId="1782"/>
    <cellStyle name="差_2009年一般性转移支付标准工资_奖励补助测算7.25 12" xfId="1783"/>
    <cellStyle name="好_县级公安机关公用经费标准奖励测算方案（定稿）" xfId="1784"/>
    <cellStyle name="差_2009年一般性转移支付标准工资_奖励补助测算7.25 13" xfId="1785"/>
    <cellStyle name="差_2009年一般性转移支付标准工资_奖励补助测算7.25 2" xfId="1786"/>
    <cellStyle name="差_2009年一般性转移支付标准工资_奖励补助测算7.25 3" xfId="1787"/>
    <cellStyle name="差_2009年一般性转移支付标准工资_奖励补助测算7.25 9" xfId="1788"/>
    <cellStyle name="差_530623_2006年县级财政报表附表" xfId="1789"/>
    <cellStyle name="常规 50" xfId="1790"/>
    <cellStyle name="常规 45" xfId="1791"/>
    <cellStyle name="差_530623_2006年县级财政报表附表 11" xfId="1792"/>
    <cellStyle name="常规 51" xfId="1793"/>
    <cellStyle name="常规 46" xfId="1794"/>
    <cellStyle name="差_530623_2006年县级财政报表附表 12" xfId="1795"/>
    <cellStyle name="好_2009年一般性转移支付标准工资 10" xfId="1796"/>
    <cellStyle name="常规 52" xfId="1797"/>
    <cellStyle name="常规 47" xfId="1798"/>
    <cellStyle name="差_530623_2006年县级财政报表附表 13" xfId="1799"/>
    <cellStyle name="好_11大理 2" xfId="1800"/>
    <cellStyle name="差_云南省2008年中小学教师人数统计表" xfId="1801"/>
    <cellStyle name="差_业务工作量指标 7" xfId="1802"/>
    <cellStyle name="差_530623_2006年县级财政报表附表 6" xfId="1803"/>
    <cellStyle name="霓付 [0]_ +Foil &amp; -FOIL &amp; PAPER" xfId="1804"/>
    <cellStyle name="好_11大理 3" xfId="1805"/>
    <cellStyle name="差_业务工作量指标 8" xfId="1806"/>
    <cellStyle name="差_530623_2006年县级财政报表附表 7" xfId="1807"/>
    <cellStyle name="好_11大理 4" xfId="1808"/>
    <cellStyle name="差_业务工作量指标 9" xfId="1809"/>
    <cellStyle name="差_530623_2006年县级财政报表附表 8" xfId="1810"/>
    <cellStyle name="好_11大理 5" xfId="1811"/>
    <cellStyle name="差_530623_2006年县级财政报表附表 9" xfId="1812"/>
    <cellStyle name="差_530629_2006年县级财政报表附表" xfId="1813"/>
    <cellStyle name="常规 2 22" xfId="1814"/>
    <cellStyle name="常规 2 17" xfId="1815"/>
    <cellStyle name="差_530629_2006年县级财政报表附表 10" xfId="1816"/>
    <cellStyle name="差_530629_2006年县级财政报表附表 2" xfId="1817"/>
    <cellStyle name="差_530629_2006年县级财政报表附表 3" xfId="1818"/>
    <cellStyle name="差_530629_2006年县级财政报表附表 4" xfId="1819"/>
    <cellStyle name="差_530629_2006年县级财政报表附表 5" xfId="1820"/>
    <cellStyle name="差_530629_2006年县级财政报表附表 6" xfId="1821"/>
    <cellStyle name="差_530629_2006年县级财政报表附表 7" xfId="1822"/>
    <cellStyle name="差_530629_2006年县级财政报表附表 8" xfId="1823"/>
    <cellStyle name="差_530629_2006年县级财政报表附表 9" xfId="1824"/>
    <cellStyle name="常规 41 11" xfId="1825"/>
    <cellStyle name="常规 36 11" xfId="1826"/>
    <cellStyle name="差_5334_2006年迪庆县级财政报表附表" xfId="1827"/>
    <cellStyle name="差_5334_2006年迪庆县级财政报表附表 10" xfId="1828"/>
    <cellStyle name="差_5334_2006年迪庆县级财政报表附表 11" xfId="1829"/>
    <cellStyle name="差_5334_2006年迪庆县级财政报表附表 12" xfId="1830"/>
    <cellStyle name="差_5334_2006年迪庆县级财政报表附表 13" xfId="1831"/>
    <cellStyle name="差_5334_2006年迪庆县级财政报表附表 2" xfId="1832"/>
    <cellStyle name="差_5334_2006年迪庆县级财政报表附表 3" xfId="1833"/>
    <cellStyle name="差_5334_2006年迪庆县级财政报表附表 4" xfId="1834"/>
    <cellStyle name="差_5334_2006年迪庆县级财政报表附表 5" xfId="1835"/>
    <cellStyle name="差_5334_2006年迪庆县级财政报表附表 6" xfId="1836"/>
    <cellStyle name="差_5334_2006年迪庆县级财政报表附表 7" xfId="1837"/>
    <cellStyle name="差_5334_2006年迪庆县级财政报表附表 8" xfId="1838"/>
    <cellStyle name="差_5334_2006年迪庆县级财政报表附表 9" xfId="1839"/>
    <cellStyle name="好_地方配套按人均增幅控制8.31（调整结案率后）xl" xfId="1840"/>
    <cellStyle name="差_Book1" xfId="1841"/>
    <cellStyle name="好_地方配套按人均增幅控制8.31（调整结案率后）xl 10" xfId="1842"/>
    <cellStyle name="差_Book1 10" xfId="1843"/>
    <cellStyle name="好_地方配套按人均增幅控制8.31（调整结案率后）xl 11" xfId="1844"/>
    <cellStyle name="差_Book1 11" xfId="1845"/>
    <cellStyle name="好_地方配套按人均增幅控制8.31（调整结案率后）xl 12" xfId="1846"/>
    <cellStyle name="差_Book1 12" xfId="1847"/>
    <cellStyle name="好_地方配套按人均增幅控制8.31（调整结案率后）xl 13" xfId="1848"/>
    <cellStyle name="差_Book1 13" xfId="1849"/>
    <cellStyle name="好_地方配套按人均增幅控制8.31（调整结案率后）xl 2" xfId="1850"/>
    <cellStyle name="好_2008云南省分县市中小学教职工统计表（教育厅提供） 10" xfId="1851"/>
    <cellStyle name="差_Book1 2" xfId="1852"/>
    <cellStyle name="好_地方配套按人均增幅控制8.31（调整结案率后）xl 4" xfId="1853"/>
    <cellStyle name="好_2008云南省分县市中小学教职工统计表（教育厅提供） 12" xfId="1854"/>
    <cellStyle name="差_Book1 4" xfId="1855"/>
    <cellStyle name="好_地方配套按人均增幅控制8.31（调整结案率后）xl 5" xfId="1856"/>
    <cellStyle name="好_2008云南省分县市中小学教职工统计表（教育厅提供） 13" xfId="1857"/>
    <cellStyle name="差_Book1 5" xfId="1858"/>
    <cellStyle name="好_地方配套按人均增幅控制8.31（调整结案率后）xl 6" xfId="1859"/>
    <cellStyle name="差_Book1 6" xfId="1860"/>
    <cellStyle name="好_地方配套按人均增幅控制8.31（调整结案率后）xl 7" xfId="1861"/>
    <cellStyle name="差_Book1 7" xfId="1862"/>
    <cellStyle name="好_地方配套按人均增幅控制8.31（调整结案率后）xl 8" xfId="1863"/>
    <cellStyle name="差_Book1 8" xfId="1864"/>
    <cellStyle name="好_地方配套按人均增幅控制8.31（调整结案率后）xl 9" xfId="1865"/>
    <cellStyle name="差_Book1 9" xfId="1866"/>
    <cellStyle name="好_县级公安机关公用经费标准奖励测算方案（定稿） 4" xfId="1867"/>
    <cellStyle name="好_2009年一般性转移支付标准工资_地方配套按人均增幅控制8.31（调整结案率后）xl 12" xfId="1868"/>
    <cellStyle name="差_Book1_1" xfId="1869"/>
    <cellStyle name="差_Book1_1 10" xfId="1870"/>
    <cellStyle name="差_Book1_1 11" xfId="1871"/>
    <cellStyle name="差_Book1_1 12" xfId="1872"/>
    <cellStyle name="差_Book1_1 13" xfId="1873"/>
    <cellStyle name="差_地方配套按人均增幅控制8.30一般预算平均增幅、人均可用财力平均增幅两次控制、社会治安系数调整、案件数调整xl" xfId="1874"/>
    <cellStyle name="差_Book1_1 2" xfId="1875"/>
    <cellStyle name="差_Book1_1 3" xfId="1876"/>
    <cellStyle name="差_Book1_1 4" xfId="1877"/>
    <cellStyle name="差_Book1_1 5" xfId="1878"/>
    <cellStyle name="差_Book1_1 7" xfId="1879"/>
    <cellStyle name="好_530629_2006年县级财政报表附表 10" xfId="1880"/>
    <cellStyle name="差_Book1_1 8" xfId="1881"/>
    <cellStyle name="好_县级公安机关公用经费标准奖励测算方案（定稿） 5" xfId="1882"/>
    <cellStyle name="好_2009年一般性转移支付标准工资_地方配套按人均增幅控制8.31（调整结案率后）xl 13" xfId="1883"/>
    <cellStyle name="好_2009年一般性转移支付标准工资_不用软件计算9.1不考虑经费管理评价xl" xfId="1884"/>
    <cellStyle name="差_Book1_2" xfId="1885"/>
    <cellStyle name="好_2009年一般性转移支付标准工资_不用软件计算9.1不考虑经费管理评价xl 10" xfId="1886"/>
    <cellStyle name="差_Book1_2 10" xfId="1887"/>
    <cellStyle name="好_2009年一般性转移支付标准工资_不用软件计算9.1不考虑经费管理评价xl 11" xfId="1888"/>
    <cellStyle name="差_Book1_2 11" xfId="1889"/>
    <cellStyle name="好_2009年一般性转移支付标准工资_不用软件计算9.1不考虑经费管理评价xl 12" xfId="1890"/>
    <cellStyle name="差_Book1_2 12" xfId="1891"/>
    <cellStyle name="好_2009年一般性转移支付标准工资_不用软件计算9.1不考虑经费管理评价xl 13" xfId="1892"/>
    <cellStyle name="差_Book1_2 13" xfId="1893"/>
    <cellStyle name="好_2009年一般性转移支付标准工资_不用软件计算9.1不考虑经费管理评价xl 3" xfId="1894"/>
    <cellStyle name="差_Book1_2 3" xfId="1895"/>
    <cellStyle name="好_2009年一般性转移支付标准工资_不用软件计算9.1不考虑经费管理评价xl 4" xfId="1896"/>
    <cellStyle name="差_Book1_2 4" xfId="1897"/>
    <cellStyle name="好_2009年一般性转移支付标准工资_不用软件计算9.1不考虑经费管理评价xl 5" xfId="1898"/>
    <cellStyle name="差_Book1_2 5" xfId="1899"/>
    <cellStyle name="好_2009年一般性转移支付标准工资_不用软件计算9.1不考虑经费管理评价xl 6" xfId="1900"/>
    <cellStyle name="差_Book1_2 6" xfId="1901"/>
    <cellStyle name="好_2009年一般性转移支付标准工资_不用软件计算9.1不考虑经费管理评价xl 7" xfId="1902"/>
    <cellStyle name="差_Book1_2 7" xfId="1903"/>
    <cellStyle name="好_2009年一般性转移支付标准工资_不用软件计算9.1不考虑经费管理评价xl 8" xfId="1904"/>
    <cellStyle name="差_Book1_2 8" xfId="1905"/>
    <cellStyle name="好_2009年一般性转移支付标准工资_不用软件计算9.1不考虑经费管理评价xl 9" xfId="1906"/>
    <cellStyle name="差_Book1_2 9" xfId="1907"/>
    <cellStyle name="差_Book1_县公司" xfId="1908"/>
    <cellStyle name="差_Book1_县公司 10" xfId="1909"/>
    <cellStyle name="差_Book1_县公司 11" xfId="1910"/>
    <cellStyle name="注释 2 2" xfId="1911"/>
    <cellStyle name="差_Book1_县公司 12" xfId="1912"/>
    <cellStyle name="注释 2 3" xfId="1913"/>
    <cellStyle name="差_Book1_县公司 13" xfId="1914"/>
    <cellStyle name="差_Book1_县公司 2" xfId="1915"/>
    <cellStyle name="差_Book1_县公司 4" xfId="1916"/>
    <cellStyle name="差_Book1_县公司 5" xfId="1917"/>
    <cellStyle name="差_Book1_县公司 6" xfId="1918"/>
    <cellStyle name="差_Book1_县公司 7" xfId="1919"/>
    <cellStyle name="差_Book1_县公司 8" xfId="1920"/>
    <cellStyle name="差_Book1_县公司 9" xfId="1921"/>
    <cellStyle name="差_Book1_银行账户情况表_2010年12月" xfId="1922"/>
    <cellStyle name="差_Book1_银行账户情况表_2010年12月 10" xfId="1923"/>
    <cellStyle name="差_Book1_银行账户情况表_2010年12月 2" xfId="1924"/>
    <cellStyle name="差_Book1_银行账户情况表_2010年12月 3" xfId="1925"/>
    <cellStyle name="差_Book1_银行账户情况表_2010年12月 4" xfId="1926"/>
    <cellStyle name="差_Book1_银行账户情况表_2010年12月 5" xfId="1927"/>
    <cellStyle name="差_Book1_银行账户情况表_2010年12月 7" xfId="1928"/>
    <cellStyle name="差_Book1_银行账户情况表_2010年12月 8" xfId="1929"/>
    <cellStyle name="差_Book1_银行账户情况表_2010年12月 9" xfId="1930"/>
    <cellStyle name="差_Book2 10" xfId="1931"/>
    <cellStyle name="差_Book2 11" xfId="1932"/>
    <cellStyle name="差_Book2 12" xfId="1933"/>
    <cellStyle name="差_Book2 13" xfId="1934"/>
    <cellStyle name="汇总 2" xfId="1935"/>
    <cellStyle name="差_Book2 2" xfId="1936"/>
    <cellStyle name="差_Book2 3" xfId="1937"/>
    <cellStyle name="差_Book2 4" xfId="1938"/>
    <cellStyle name="差_Book2 5" xfId="1939"/>
    <cellStyle name="差_Book2 6" xfId="1940"/>
    <cellStyle name="差_Book2 7" xfId="1941"/>
    <cellStyle name="差_Book2 8" xfId="1942"/>
    <cellStyle name="差_M01-2(州市补助收入)" xfId="1943"/>
    <cellStyle name="㼿㼿㼿㼿㼿㼿㼿㼿㼿㼿㼿?" xfId="1944"/>
    <cellStyle name="差_M01-2(州市补助收入) 13" xfId="1945"/>
    <cellStyle name="差_M01-2(州市补助收入) 3" xfId="1946"/>
    <cellStyle name="差_M01-2(州市补助收入) 4" xfId="1947"/>
    <cellStyle name="差_M03" xfId="1948"/>
    <cellStyle name="小数 7" xfId="1949"/>
    <cellStyle name="好_03昭通 4" xfId="1950"/>
    <cellStyle name="差_M03 10" xfId="1951"/>
    <cellStyle name="小数 8" xfId="1952"/>
    <cellStyle name="好_03昭通 5" xfId="1953"/>
    <cellStyle name="差_M03 11" xfId="1954"/>
    <cellStyle name="小数 9" xfId="1955"/>
    <cellStyle name="好_03昭通 6" xfId="1956"/>
    <cellStyle name="差_M03 12" xfId="1957"/>
    <cellStyle name="㼿㼿㼿㼿㼿㼿㼿㼿㼿㼿㼿? 8" xfId="1958"/>
    <cellStyle name="好_云南省2008年中小学教职工情况（教育厅提供20090101加工整理） 7" xfId="1959"/>
    <cellStyle name="差_M03 3" xfId="1960"/>
    <cellStyle name="㼿㼿㼿㼿㼿㼿㼿㼿㼿㼿㼿? 9" xfId="1961"/>
    <cellStyle name="好_云南省2008年中小学教职工情况（教育厅提供20090101加工整理） 8" xfId="1962"/>
    <cellStyle name="差_M03 4" xfId="1963"/>
    <cellStyle name="差_Sheet1" xfId="1964"/>
    <cellStyle name="差_Sheet1 10" xfId="1965"/>
    <cellStyle name="差_Sheet1 11" xfId="1966"/>
    <cellStyle name="好_业务工作量指标 10" xfId="1967"/>
    <cellStyle name="差_Sheet1 12" xfId="1968"/>
    <cellStyle name="好_业务工作量指标 11" xfId="1969"/>
    <cellStyle name="差_Sheet1 13" xfId="1970"/>
    <cellStyle name="㼿㼿㼿㼿㼿㼿㼿㼿㼿㼿㼿? 10" xfId="1971"/>
    <cellStyle name="差_Sheet1 2" xfId="1972"/>
    <cellStyle name="㼿㼿㼿㼿㼿㼿㼿㼿㼿㼿㼿? 11" xfId="1973"/>
    <cellStyle name="差_Sheet1 3" xfId="1974"/>
    <cellStyle name="㼿㼿㼿㼿㼿㼿㼿㼿㼿㼿㼿? 12" xfId="1975"/>
    <cellStyle name="差_Sheet1 4" xfId="1976"/>
    <cellStyle name="差_不用软件计算9.1不考虑经费管理评价xl" xfId="1977"/>
    <cellStyle name="差_不用软件计算9.1不考虑经费管理评价xl 10" xfId="1978"/>
    <cellStyle name="差_不用软件计算9.1不考虑经费管理评价xl 11" xfId="1979"/>
    <cellStyle name="未定义" xfId="1980"/>
    <cellStyle name="差_不用软件计算9.1不考虑经费管理评价xl 12" xfId="1981"/>
    <cellStyle name="差_不用软件计算9.1不考虑经费管理评价xl 13" xfId="1982"/>
    <cellStyle name="差_不用软件计算9.1不考虑经费管理评价xl 6" xfId="1983"/>
    <cellStyle name="差_不用软件计算9.1不考虑经费管理评价xl 7" xfId="1984"/>
    <cellStyle name="差_不用软件计算9.1不考虑经费管理评价xl 8" xfId="1985"/>
    <cellStyle name="差_不用软件计算9.1不考虑经费管理评价xl 9" xfId="1986"/>
    <cellStyle name="差_财政供养人员" xfId="1987"/>
    <cellStyle name="差_财政供养人员 10" xfId="1988"/>
    <cellStyle name="差_财政供养人员 11" xfId="1989"/>
    <cellStyle name="差_财政供养人员 13" xfId="1990"/>
    <cellStyle name="好_~4190974 4" xfId="1991"/>
    <cellStyle name="差_财政供养人员 2" xfId="1992"/>
    <cellStyle name="好_~4190974 5" xfId="1993"/>
    <cellStyle name="差_财政供养人员 3" xfId="1994"/>
    <cellStyle name="好_~4190974 6" xfId="1995"/>
    <cellStyle name="差_财政供养人员 4" xfId="1996"/>
    <cellStyle name="差_检验表（调整后）" xfId="1997"/>
    <cellStyle name="差_财政供养人员 9" xfId="1998"/>
    <cellStyle name="常规 2 12" xfId="1999"/>
    <cellStyle name="差_财政支出对上级的依赖程度" xfId="2000"/>
    <cellStyle name="差_城建部门" xfId="2001"/>
    <cellStyle name="常规 20 7" xfId="2002"/>
    <cellStyle name="差_地方配套按人均增幅控制8.30xl" xfId="2003"/>
    <cellStyle name="差_地方配套按人均增幅控制8.30xl 10" xfId="2004"/>
    <cellStyle name="差_地方配套按人均增幅控制8.30xl 11" xfId="2005"/>
    <cellStyle name="差_地方配套按人均增幅控制8.30xl 12" xfId="2006"/>
    <cellStyle name="差_地方配套按人均增幅控制8.30xl 13" xfId="2007"/>
    <cellStyle name="好_县公司 5" xfId="2008"/>
    <cellStyle name="差_地方配套按人均增幅控制8.30xl 3" xfId="2009"/>
    <cellStyle name="好_县公司 6" xfId="2010"/>
    <cellStyle name="差_地方配套按人均增幅控制8.30xl 4" xfId="2011"/>
    <cellStyle name="好_县公司 7" xfId="2012"/>
    <cellStyle name="差_地方配套按人均增幅控制8.30xl 5" xfId="2013"/>
    <cellStyle name="好_县公司 8" xfId="2014"/>
    <cellStyle name="差_地方配套按人均增幅控制8.30xl 6" xfId="2015"/>
    <cellStyle name="好_县公司 9" xfId="2016"/>
    <cellStyle name="差_地方配套按人均增幅控制8.30xl 7" xfId="2017"/>
    <cellStyle name="差_地方配套按人均增幅控制8.30xl 8" xfId="2018"/>
    <cellStyle name="差_地方配套按人均增幅控制8.30xl 9" xfId="2019"/>
    <cellStyle name="差_地方配套按人均增幅控制8.30一般预算平均增幅、人均可用财力平均增幅两次控制、社会治安系数调整、案件数调整xl 10" xfId="2020"/>
    <cellStyle name="差_地方配套按人均增幅控制8.30一般预算平均增幅、人均可用财力平均增幅两次控制、社会治安系数调整、案件数调整xl 11" xfId="2021"/>
    <cellStyle name="差_地方配套按人均增幅控制8.30一般预算平均增幅、人均可用财力平均增幅两次控制、社会治安系数调整、案件数调整xl 12" xfId="2022"/>
    <cellStyle name="差_地方配套按人均增幅控制8.30一般预算平均增幅、人均可用财力平均增幅两次控制、社会治安系数调整、案件数调整xl 13" xfId="2023"/>
    <cellStyle name="差_地方配套按人均增幅控制8.30一般预算平均增幅、人均可用财力平均增幅两次控制、社会治安系数调整、案件数调整xl 2" xfId="2024"/>
    <cellStyle name="差_地方配套按人均增幅控制8.30一般预算平均增幅、人均可用财力平均增幅两次控制、社会治安系数调整、案件数调整xl 3" xfId="2025"/>
    <cellStyle name="差_地方配套按人均增幅控制8.30一般预算平均增幅、人均可用财力平均增幅两次控制、社会治安系数调整、案件数调整xl 4" xfId="2026"/>
    <cellStyle name="强调文字颜色 1 2" xfId="2027"/>
    <cellStyle name="差_地方配套按人均增幅控制8.30一般预算平均增幅、人均可用财力平均增幅两次控制、社会治安系数调整、案件数调整xl 5" xfId="2028"/>
    <cellStyle name="差_地方配套按人均增幅控制8.30一般预算平均增幅、人均可用财力平均增幅两次控制、社会治安系数调整、案件数调整xl 6" xfId="2029"/>
    <cellStyle name="差_地方配套按人均增幅控制8.30一般预算平均增幅、人均可用财力平均增幅两次控制、社会治安系数调整、案件数调整xl 7" xfId="2030"/>
    <cellStyle name="差_地方配套按人均增幅控制8.30一般预算平均增幅、人均可用财力平均增幅两次控制、社会治安系数调整、案件数调整xl 8" xfId="2031"/>
    <cellStyle name="差_地方配套按人均增幅控制8.30一般预算平均增幅、人均可用财力平均增幅两次控制、社会治安系数调整、案件数调整xl 9" xfId="2032"/>
    <cellStyle name="好_2009年一般性转移支付标准工资_奖励补助测算5.24冯铸 6" xfId="2033"/>
    <cellStyle name="差_地方配套按人均增幅控制8.31（调整结案率后）xl" xfId="2034"/>
    <cellStyle name="常规 2 3 11" xfId="2035"/>
    <cellStyle name="差_地方配套按人均增幅控制8.31（调整结案率后）xl 10" xfId="2036"/>
    <cellStyle name="常规 2 3 12" xfId="2037"/>
    <cellStyle name="差_地方配套按人均增幅控制8.31（调整结案率后）xl 11" xfId="2038"/>
    <cellStyle name="常规 2 3 13" xfId="2039"/>
    <cellStyle name="差_地方配套按人均增幅控制8.31（调整结案率后）xl 12" xfId="2040"/>
    <cellStyle name="差_地方配套按人均增幅控制8.31（调整结案率后）xl 13" xfId="2041"/>
    <cellStyle name="差_地方配套按人均增幅控制8.31（调整结案率后）xl 2" xfId="2042"/>
    <cellStyle name="差_地方配套按人均增幅控制8.31（调整结案率后）xl 3" xfId="2043"/>
    <cellStyle name="差_地方配套按人均增幅控制8.31（调整结案率后）xl 6" xfId="2044"/>
    <cellStyle name="差_地方配套按人均增幅控制8.31（调整结案率后）xl 7" xfId="2045"/>
    <cellStyle name="差_地方配套按人均增幅控制8.31（调整结案率后）xl 8" xfId="2046"/>
    <cellStyle name="差_地方配套按人均增幅控制8.31（调整结案率后）xl 9" xfId="2047"/>
    <cellStyle name="常规 30 13" xfId="2048"/>
    <cellStyle name="常规 25 13" xfId="2049"/>
    <cellStyle name="差_第五部分(才淼、饶永宏）" xfId="2050"/>
    <cellStyle name="常规 2 2 2 11" xfId="2051"/>
    <cellStyle name="差_第五部分(才淼、饶永宏） 10" xfId="2052"/>
    <cellStyle name="常规 2 2 2 12" xfId="2053"/>
    <cellStyle name="差_第五部分(才淼、饶永宏） 11" xfId="2054"/>
    <cellStyle name="常规 2 2 2 13" xfId="2055"/>
    <cellStyle name="差_第五部分(才淼、饶永宏） 12" xfId="2056"/>
    <cellStyle name="差_第五部分(才淼、饶永宏） 13" xfId="2057"/>
    <cellStyle name="差_第五部分(才淼、饶永宏） 4" xfId="2058"/>
    <cellStyle name="差_第五部分(才淼、饶永宏） 5" xfId="2059"/>
    <cellStyle name="差_第五部分(才淼、饶永宏） 6" xfId="2060"/>
    <cellStyle name="差_第五部分(才淼、饶永宏） 7" xfId="2061"/>
    <cellStyle name="差_第五部分(才淼、饶永宏） 8" xfId="2062"/>
    <cellStyle name="差_第五部分(才淼、饶永宏） 9" xfId="2063"/>
    <cellStyle name="差_第一部分：综合全" xfId="2064"/>
    <cellStyle name="差_奖励补助测算5.23新 3" xfId="2065"/>
    <cellStyle name="差_高中教师人数（教育厅1.6日提供）" xfId="2066"/>
    <cellStyle name="差_高中教师人数（教育厅1.6日提供） 12" xfId="2067"/>
    <cellStyle name="差_高中教师人数（教育厅1.6日提供） 13" xfId="2068"/>
    <cellStyle name="好_2007年人员分部门统计表 8" xfId="2069"/>
    <cellStyle name="差_高中教师人数（教育厅1.6日提供） 2" xfId="2070"/>
    <cellStyle name="好_2007年人员分部门统计表 9" xfId="2071"/>
    <cellStyle name="差_高中教师人数（教育厅1.6日提供） 3" xfId="2072"/>
    <cellStyle name="差_高中教师人数（教育厅1.6日提供） 4" xfId="2073"/>
    <cellStyle name="差_高中教师人数（教育厅1.6日提供） 5" xfId="2074"/>
    <cellStyle name="差_高中教师人数（教育厅1.6日提供） 6" xfId="2075"/>
    <cellStyle name="差_高中教师人数（教育厅1.6日提供） 7" xfId="2076"/>
    <cellStyle name="差_高中教师人数（教育厅1.6日提供） 8" xfId="2077"/>
    <cellStyle name="差_高中教师人数（教育厅1.6日提供） 9" xfId="2078"/>
    <cellStyle name="差_汇总" xfId="2079"/>
    <cellStyle name="差_汇总 10" xfId="2080"/>
    <cellStyle name="差_汇总 11" xfId="2081"/>
    <cellStyle name="差_汇总 12" xfId="2082"/>
    <cellStyle name="差_汇总 13" xfId="2083"/>
    <cellStyle name="差_汇总 2" xfId="2084"/>
    <cellStyle name="常规 50 10" xfId="2085"/>
    <cellStyle name="常规 45 10" xfId="2086"/>
    <cellStyle name="差_汇总 3" xfId="2087"/>
    <cellStyle name="常规 50 11" xfId="2088"/>
    <cellStyle name="常规 45 11" xfId="2089"/>
    <cellStyle name="差_汇总 4" xfId="2090"/>
    <cellStyle name="常规 50 12" xfId="2091"/>
    <cellStyle name="常规 45 12" xfId="2092"/>
    <cellStyle name="差_汇总 5" xfId="2093"/>
    <cellStyle name="常规 50 13" xfId="2094"/>
    <cellStyle name="常规 45 13" xfId="2095"/>
    <cellStyle name="差_汇总 6" xfId="2096"/>
    <cellStyle name="差_汇总 7" xfId="2097"/>
    <cellStyle name="差_汇总 8" xfId="2098"/>
    <cellStyle name="差_汇总 9" xfId="2099"/>
    <cellStyle name="差_汇总-县级财政报表附表" xfId="2100"/>
    <cellStyle name="差_汇总-县级财政报表附表 10" xfId="2101"/>
    <cellStyle name="差_汇总-县级财政报表附表 11" xfId="2102"/>
    <cellStyle name="差_汇总-县级财政报表附表 12" xfId="2103"/>
    <cellStyle name="好_Sheet1 2" xfId="2104"/>
    <cellStyle name="差_云南农村义务教育统计表 10" xfId="2105"/>
    <cellStyle name="差_汇总-县级财政报表附表 13" xfId="2106"/>
    <cellStyle name="差_汇总-县级财政报表附表 2" xfId="2107"/>
    <cellStyle name="差_汇总-县级财政报表附表 3" xfId="2108"/>
    <cellStyle name="差_汇总-县级财政报表附表 4" xfId="2109"/>
    <cellStyle name="差_汇总-县级财政报表附表 5" xfId="2110"/>
    <cellStyle name="差_汇总-县级财政报表附表 6" xfId="2111"/>
    <cellStyle name="差_汇总-县级财政报表附表 7" xfId="2112"/>
    <cellStyle name="差_汇总-县级财政报表附表 8" xfId="2113"/>
    <cellStyle name="差_汇总-县级财政报表附表 9" xfId="2114"/>
    <cellStyle name="好_2009年一般性转移支付标准工资_奖励补助测算5.22测试 6" xfId="2115"/>
    <cellStyle name="差_基础数据分析 2" xfId="2116"/>
    <cellStyle name="好_2009年一般性转移支付标准工资_奖励补助测算5.22测试 7" xfId="2117"/>
    <cellStyle name="差_基础数据分析 3" xfId="2118"/>
    <cellStyle name="好_2009年一般性转移支付标准工资_奖励补助测算5.22测试 8" xfId="2119"/>
    <cellStyle name="差_基础数据分析 4" xfId="2120"/>
    <cellStyle name="好_2009年一般性转移支付标准工资_奖励补助测算5.22测试 9" xfId="2121"/>
    <cellStyle name="差_基础数据分析 5" xfId="2122"/>
    <cellStyle name="差_基础数据分析 6" xfId="2123"/>
    <cellStyle name="差_基础数据分析 7" xfId="2124"/>
    <cellStyle name="差_基础数据分析 8" xfId="2125"/>
    <cellStyle name="差_县公司" xfId="2126"/>
    <cellStyle name="差_基础数据分析 9" xfId="2127"/>
    <cellStyle name="差_检验表" xfId="2128"/>
    <cellStyle name="差_建行 10" xfId="2129"/>
    <cellStyle name="差_建行 11" xfId="2130"/>
    <cellStyle name="差_建行 12" xfId="2131"/>
    <cellStyle name="差_建行 13" xfId="2132"/>
    <cellStyle name="好_2009年一般性转移支付标准工资_地方配套按人均增幅控制8.30一般预算平均增幅、人均可用财力平均增幅两次控制、社会治安系数调整、案件数调整xl 6" xfId="2133"/>
    <cellStyle name="差_建行 2" xfId="2134"/>
    <cellStyle name="好_2009年一般性转移支付标准工资_地方配套按人均增幅控制8.30一般预算平均增幅、人均可用财力平均增幅两次控制、社会治安系数调整、案件数调整xl 7" xfId="2135"/>
    <cellStyle name="差_建行 3" xfId="2136"/>
    <cellStyle name="好_2009年一般性转移支付标准工资_地方配套按人均增幅控制8.30一般预算平均增幅、人均可用财力平均增幅两次控制、社会治安系数调整、案件数调整xl 8" xfId="2137"/>
    <cellStyle name="差_建行 4" xfId="2138"/>
    <cellStyle name="好_2009年一般性转移支付标准工资_地方配套按人均增幅控制8.30一般预算平均增幅、人均可用财力平均增幅两次控制、社会治安系数调整、案件数调整xl 9" xfId="2139"/>
    <cellStyle name="差_建行 5" xfId="2140"/>
    <cellStyle name="差_建行 6" xfId="2141"/>
    <cellStyle name="好_0605石屏县 7" xfId="2142"/>
    <cellStyle name="差_奖励补助测算5.22测试" xfId="2143"/>
    <cellStyle name="差_奖励补助测算5.22测试 10" xfId="2144"/>
    <cellStyle name="差_奖励补助测算5.22测试 11" xfId="2145"/>
    <cellStyle name="好_义务教育阶段教职工人数（教育厅提供最终） 2" xfId="2146"/>
    <cellStyle name="差_奖励补助测算5.22测试 12" xfId="2147"/>
    <cellStyle name="好_义务教育阶段教职工人数（教育厅提供最终） 3" xfId="2148"/>
    <cellStyle name="差_奖励补助测算5.22测试 13" xfId="2149"/>
    <cellStyle name="常规 50 8" xfId="2150"/>
    <cellStyle name="常规 45 8" xfId="2151"/>
    <cellStyle name="差_奖励补助测算5.22测试 2" xfId="2152"/>
    <cellStyle name="常规 50 9" xfId="2153"/>
    <cellStyle name="常规 45 9" xfId="2154"/>
    <cellStyle name="差_奖励补助测算5.22测试 3" xfId="2155"/>
    <cellStyle name="差_奖励补助测算5.22测试 5" xfId="2156"/>
    <cellStyle name="差_奖励补助测算5.22测试 6" xfId="2157"/>
    <cellStyle name="差_奖励补助测算5.22测试 7" xfId="2158"/>
    <cellStyle name="差_奖励补助测算5.22测试 8" xfId="2159"/>
    <cellStyle name="差_奖励补助测算5.22测试 9" xfId="2160"/>
    <cellStyle name="日期" xfId="2161"/>
    <cellStyle name="差_奖励补助测算5.23新" xfId="2162"/>
    <cellStyle name="差_奖励补助测算5.23新 10" xfId="2163"/>
    <cellStyle name="差_奖励补助测算5.23新 11" xfId="2164"/>
    <cellStyle name="差_奖励补助测算5.23新 12" xfId="2165"/>
    <cellStyle name="差_奖励补助测算5.23新 13" xfId="2166"/>
    <cellStyle name="好_2、土地面积、人口、粮食产量基本情况 9" xfId="2167"/>
    <cellStyle name="差_奖励补助测算5.23新 2" xfId="2168"/>
    <cellStyle name="差_奖励补助测算5.23新 4" xfId="2169"/>
    <cellStyle name="差_奖励补助测算5.23新 5" xfId="2170"/>
    <cellStyle name="差_奖励补助测算5.23新 6" xfId="2171"/>
    <cellStyle name="差_奖励补助测算5.23新 7" xfId="2172"/>
    <cellStyle name="好_2009年一般性转移支付标准工资_奖励补助测算7.23 2" xfId="2173"/>
    <cellStyle name="差_奖励补助测算5.23新 8" xfId="2174"/>
    <cellStyle name="好_2009年一般性转移支付标准工资_奖励补助测算7.23 3" xfId="2175"/>
    <cellStyle name="差_奖励补助测算5.23新 9" xfId="2176"/>
    <cellStyle name="差_奖励补助测算5.24冯铸" xfId="2177"/>
    <cellStyle name="差_奖励补助测算5.24冯铸 10" xfId="2178"/>
    <cellStyle name="好_幸福隧道导洞围岩统计 2" xfId="2179"/>
    <cellStyle name="差_奖励补助测算5.24冯铸 11" xfId="2180"/>
    <cellStyle name="好_幸福隧道导洞围岩统计 3" xfId="2181"/>
    <cellStyle name="差_奖励补助测算5.24冯铸 12" xfId="2182"/>
    <cellStyle name="好_幸福隧道导洞围岩统计 4" xfId="2183"/>
    <cellStyle name="差_奖励补助测算5.24冯铸 13" xfId="2184"/>
    <cellStyle name="好_2007年检察院案件数 6" xfId="2185"/>
    <cellStyle name="差_义务教育阶段教职工人数（教育厅提供最终） 5" xfId="2186"/>
    <cellStyle name="差_奖励补助测算5.24冯铸 2" xfId="2187"/>
    <cellStyle name="好_2007年检察院案件数 7" xfId="2188"/>
    <cellStyle name="差_义务教育阶段教职工人数（教育厅提供最终） 6" xfId="2189"/>
    <cellStyle name="差_奖励补助测算5.24冯铸 3" xfId="2190"/>
    <cellStyle name="好_2007年检察院案件数 8" xfId="2191"/>
    <cellStyle name="差_义务教育阶段教职工人数（教育厅提供最终） 7" xfId="2192"/>
    <cellStyle name="差_奖励补助测算5.24冯铸 4" xfId="2193"/>
    <cellStyle name="好_2007年检察院案件数 9" xfId="2194"/>
    <cellStyle name="差_义务教育阶段教职工人数（教育厅提供最终） 8" xfId="2195"/>
    <cellStyle name="差_奖励补助测算5.24冯铸 5" xfId="2196"/>
    <cellStyle name="差_义务教育阶段教职工人数（教育厅提供最终） 9" xfId="2197"/>
    <cellStyle name="差_奖励补助测算5.24冯铸 6" xfId="2198"/>
    <cellStyle name="差_奖励补助测算5.24冯铸 7" xfId="2199"/>
    <cellStyle name="差_奖励补助测算5.24冯铸 8" xfId="2200"/>
    <cellStyle name="好_云南省2008年转移支付测算——州市本级考核部分及政策性测算 7" xfId="2201"/>
    <cellStyle name="差_奖励补助测算7.23" xfId="2202"/>
    <cellStyle name="好_地方配套按人均增幅控制8.30一般预算平均增幅、人均可用财力平均增幅两次控制、社会治安系数调整、案件数调整xl 7" xfId="2203"/>
    <cellStyle name="差_奖励补助测算7.23 12" xfId="2204"/>
    <cellStyle name="差_奖励补助测算7.23 2" xfId="2205"/>
    <cellStyle name="差_奖励补助测算7.23 3" xfId="2206"/>
    <cellStyle name="差_奖励补助测算7.23 4" xfId="2207"/>
    <cellStyle name="差_奖励补助测算7.23 5" xfId="2208"/>
    <cellStyle name="差_奖励补助测算7.23 6" xfId="2209"/>
    <cellStyle name="差_奖励补助测算7.23 7" xfId="2210"/>
    <cellStyle name="差_奖励补助测算7.23 8" xfId="2211"/>
    <cellStyle name="差_奖励补助测算7.23 9" xfId="2212"/>
    <cellStyle name="好_云南省2008年转移支付测算——州市本级考核部分及政策性测算 9" xfId="2213"/>
    <cellStyle name="差_奖励补助测算7.25" xfId="2214"/>
    <cellStyle name="差_奖励补助测算7.25 (version 1) (version 1) 10" xfId="2215"/>
    <cellStyle name="差_奖励补助测算7.25 (version 1) (version 1) 11" xfId="2216"/>
    <cellStyle name="差_奖励补助测算7.25 (version 1) (version 1) 12" xfId="2217"/>
    <cellStyle name="差_奖励补助测算7.25 (version 1) (version 1) 13" xfId="2218"/>
    <cellStyle name="差_奖励补助测算7.25 (version 1) (version 1) 3" xfId="2219"/>
    <cellStyle name="差_奖励补助测算7.25 (version 1) (version 1) 4" xfId="2220"/>
    <cellStyle name="差_奖励补助测算7.25 (version 1) (version 1) 5" xfId="2221"/>
    <cellStyle name="差_奖励补助测算7.25 (version 1) (version 1) 6" xfId="2222"/>
    <cellStyle name="差_奖励补助测算7.25 (version 1) (version 1) 7" xfId="2223"/>
    <cellStyle name="差_奖励补助测算7.25 (version 1) (version 1) 8" xfId="2224"/>
    <cellStyle name="货币 2 2 10" xfId="2225"/>
    <cellStyle name="差_奖励补助测算7.25 (version 1) (version 1) 9" xfId="2226"/>
    <cellStyle name="差_奖励补助测算7.25 5" xfId="2227"/>
    <cellStyle name="差_奖励补助测算7.25 10" xfId="2228"/>
    <cellStyle name="差_奖励补助测算7.25 6" xfId="2229"/>
    <cellStyle name="差_奖励补助测算7.25 11" xfId="2230"/>
    <cellStyle name="差_奖励补助测算7.25 7" xfId="2231"/>
    <cellStyle name="差_奖励补助测算7.25 12" xfId="2232"/>
    <cellStyle name="差_奖励补助测算7.25 8" xfId="2233"/>
    <cellStyle name="差_奖励补助测算7.25 13" xfId="2234"/>
    <cellStyle name="差_奖励补助测算7.25 2" xfId="2235"/>
    <cellStyle name="差_奖励补助测算7.25 3" xfId="2236"/>
    <cellStyle name="差_奖励补助测算7.25 4" xfId="2237"/>
    <cellStyle name="差_奖励补助测算7.25 9" xfId="2238"/>
    <cellStyle name="好_地方配套按人均增幅控制8.30xl 3" xfId="2239"/>
    <cellStyle name="差_教育厅提供义务教育及高中教师人数（2009年1月6日）" xfId="2240"/>
    <cellStyle name="差_幸福隧道导洞围岩统计 4" xfId="2241"/>
    <cellStyle name="差_教育厅提供义务教育及高中教师人数（2009年1月6日） 2" xfId="2242"/>
    <cellStyle name="差_幸福隧道导洞围岩统计 5" xfId="2243"/>
    <cellStyle name="差_教育厅提供义务教育及高中教师人数（2009年1月6日） 3" xfId="2244"/>
    <cellStyle name="差_幸福隧道导洞围岩统计 6" xfId="2245"/>
    <cellStyle name="差_教育厅提供义务教育及高中教师人数（2009年1月6日） 4" xfId="2246"/>
    <cellStyle name="差_幸福隧道导洞围岩统计 7" xfId="2247"/>
    <cellStyle name="差_教育厅提供义务教育及高中教师人数（2009年1月6日） 5" xfId="2248"/>
    <cellStyle name="差_幸福隧道导洞围岩统计 8" xfId="2249"/>
    <cellStyle name="差_教育厅提供义务教育及高中教师人数（2009年1月6日） 6" xfId="2250"/>
    <cellStyle name="差_幸福隧道导洞围岩统计 9" xfId="2251"/>
    <cellStyle name="差_教育厅提供义务教育及高中教师人数（2009年1月6日） 7" xfId="2252"/>
    <cellStyle name="差_教育厅提供义务教育及高中教师人数（2009年1月6日） 8" xfId="2253"/>
    <cellStyle name="差_教育厅提供义务教育及高中教师人数（2009年1月6日） 9" xfId="2254"/>
    <cellStyle name="好_M03 6" xfId="2255"/>
    <cellStyle name="差_历年教师人数" xfId="2256"/>
    <cellStyle name="差_丽江汇总" xfId="2257"/>
    <cellStyle name="差_三季度－表二" xfId="2258"/>
    <cellStyle name="差_三季度－表二 10" xfId="2259"/>
    <cellStyle name="差_三季度－表二 11" xfId="2260"/>
    <cellStyle name="差_三季度－表二 12" xfId="2261"/>
    <cellStyle name="差_三季度－表二 13" xfId="2262"/>
    <cellStyle name="好_奖励补助测算5.23新 7" xfId="2263"/>
    <cellStyle name="差_三季度－表二 2" xfId="2264"/>
    <cellStyle name="好_奖励补助测算5.23新 8" xfId="2265"/>
    <cellStyle name="差_三季度－表二 3" xfId="2266"/>
    <cellStyle name="好_奖励补助测算5.23新 9" xfId="2267"/>
    <cellStyle name="差_三季度－表二 4" xfId="2268"/>
    <cellStyle name="差_三季度－表二 5" xfId="2269"/>
    <cellStyle name="差_三季度－表二 6" xfId="2270"/>
    <cellStyle name="差_三季度－表二 8" xfId="2271"/>
    <cellStyle name="差_三季度－表二 9" xfId="2272"/>
    <cellStyle name="货币 2 2 3" xfId="2273"/>
    <cellStyle name="好_530623_2006年县级财政报表附表 5" xfId="2274"/>
    <cellStyle name="差_卫生部门" xfId="2275"/>
    <cellStyle name="差_卫生部门 10" xfId="2276"/>
    <cellStyle name="差_卫生部门 11" xfId="2277"/>
    <cellStyle name="差_卫生部门 12" xfId="2278"/>
    <cellStyle name="差_卫生部门 13" xfId="2279"/>
    <cellStyle name="差_指标四 7" xfId="2280"/>
    <cellStyle name="差_卫生部门 2" xfId="2281"/>
    <cellStyle name="差_指标四 8" xfId="2282"/>
    <cellStyle name="差_卫生部门 3" xfId="2283"/>
    <cellStyle name="好_三季度－表二" xfId="2284"/>
    <cellStyle name="差_指标四 9" xfId="2285"/>
    <cellStyle name="差_卫生部门 4" xfId="2286"/>
    <cellStyle name="差_下半年禁毒办案经费分配2544.3万元" xfId="2287"/>
    <cellStyle name="差_下半年禁吸戒毒经费1000万元" xfId="2288"/>
    <cellStyle name="差_下半年禁吸戒毒经费1000万元 10" xfId="2289"/>
    <cellStyle name="好_教育厅提供义务教育及高中教师人数（2009年1月6日） 2" xfId="2290"/>
    <cellStyle name="差_下半年禁吸戒毒经费1000万元 11" xfId="2291"/>
    <cellStyle name="好_教育厅提供义务教育及高中教师人数（2009年1月6日） 3" xfId="2292"/>
    <cellStyle name="差_下半年禁吸戒毒经费1000万元 12" xfId="2293"/>
    <cellStyle name="好_教育厅提供义务教育及高中教师人数（2009年1月6日） 4" xfId="2294"/>
    <cellStyle name="差_下半年禁吸戒毒经费1000万元 13" xfId="2295"/>
    <cellStyle name="差_下半年禁吸戒毒经费1000万元 2" xfId="2296"/>
    <cellStyle name="解释性文本 2" xfId="2297"/>
    <cellStyle name="差_下半年禁吸戒毒经费1000万元 3" xfId="2298"/>
    <cellStyle name="差_下半年禁吸戒毒经费1000万元 4" xfId="2299"/>
    <cellStyle name="差_下半年禁吸戒毒经费1000万元 5" xfId="2300"/>
    <cellStyle name="差_下半年禁吸戒毒经费1000万元 7" xfId="2301"/>
    <cellStyle name="差_下半年禁吸戒毒经费1000万元 8" xfId="2302"/>
    <cellStyle name="差_下半年禁吸戒毒经费1000万元 9" xfId="2303"/>
    <cellStyle name="差_县公司 2" xfId="2304"/>
    <cellStyle name="差_县公司 3" xfId="2305"/>
    <cellStyle name="差_县公司 4" xfId="2306"/>
    <cellStyle name="差_县公司 5" xfId="2307"/>
    <cellStyle name="差_县公司 6" xfId="2308"/>
    <cellStyle name="差_县公司 8" xfId="2309"/>
    <cellStyle name="好_~4190974 10" xfId="2310"/>
    <cellStyle name="差_县公司 9" xfId="2311"/>
    <cellStyle name="好_~4190974 2" xfId="2312"/>
    <cellStyle name="差_县级公安机关公用经费标准奖励测算方案（定稿）" xfId="2313"/>
    <cellStyle name="差_县级公安机关公用经费标准奖励测算方案（定稿） 2" xfId="2314"/>
    <cellStyle name="差_县级公安机关公用经费标准奖励测算方案（定稿） 3" xfId="2315"/>
    <cellStyle name="差_县级公安机关公用经费标准奖励测算方案（定稿） 4" xfId="2316"/>
    <cellStyle name="差_县级公安机关公用经费标准奖励测算方案（定稿） 6" xfId="2317"/>
    <cellStyle name="差_县级公安机关公用经费标准奖励测算方案（定稿） 7" xfId="2318"/>
    <cellStyle name="差_县级公安机关公用经费标准奖励测算方案（定稿） 8" xfId="2319"/>
    <cellStyle name="常规 5 2" xfId="2320"/>
    <cellStyle name="差_县级公安机关公用经费标准奖励测算方案（定稿） 9" xfId="2321"/>
    <cellStyle name="差_县级基础数据" xfId="2322"/>
    <cellStyle name="好_2007年检察院案件数 5" xfId="2323"/>
    <cellStyle name="差_义务教育阶段教职工人数（教育厅提供最终） 4" xfId="2324"/>
    <cellStyle name="差_幸福隧道导洞围岩统计" xfId="2325"/>
    <cellStyle name="好_结构用热轧无缝钢管 7" xfId="2326"/>
    <cellStyle name="差_幸福隧道导洞围岩统计 10" xfId="2327"/>
    <cellStyle name="好_结构用热轧无缝钢管 8" xfId="2328"/>
    <cellStyle name="差_幸福隧道导洞围岩统计 11" xfId="2329"/>
    <cellStyle name="好_结构用热轧无缝钢管 9" xfId="2330"/>
    <cellStyle name="差_幸福隧道导洞围岩统计 12" xfId="2331"/>
    <cellStyle name="差_幸福隧道导洞围岩统计 13" xfId="2332"/>
    <cellStyle name="好_Book1_2 9" xfId="2333"/>
    <cellStyle name="好_2007年人员分部门统计表 5" xfId="2334"/>
    <cellStyle name="差_业务工作量指标" xfId="2335"/>
    <cellStyle name="常规 34" xfId="2336"/>
    <cellStyle name="常规 29" xfId="2337"/>
    <cellStyle name="差_业务工作量指标 10" xfId="2338"/>
    <cellStyle name="常规 40" xfId="2339"/>
    <cellStyle name="常规 35" xfId="2340"/>
    <cellStyle name="差_业务工作量指标 11" xfId="2341"/>
    <cellStyle name="常规 41" xfId="2342"/>
    <cellStyle name="常规 36" xfId="2343"/>
    <cellStyle name="差_业务工作量指标 12" xfId="2344"/>
    <cellStyle name="常规 42" xfId="2345"/>
    <cellStyle name="常规 37" xfId="2346"/>
    <cellStyle name="差_业务工作量指标 13" xfId="2347"/>
    <cellStyle name="差_业务工作量指标 2" xfId="2348"/>
    <cellStyle name="好_2007年检察院案件数 3" xfId="2349"/>
    <cellStyle name="常规 2 11 12" xfId="2350"/>
    <cellStyle name="差_义务教育阶段教职工人数（教育厅提供最终） 2" xfId="2351"/>
    <cellStyle name="好_2007年检察院案件数 4" xfId="2352"/>
    <cellStyle name="常规 2 11 13" xfId="2353"/>
    <cellStyle name="差_义务教育阶段教职工人数（教育厅提供最终） 3" xfId="2354"/>
    <cellStyle name="差_银行账户情况表_2010年12月" xfId="2355"/>
    <cellStyle name="差_银行账户情况表_2010年12月 10" xfId="2356"/>
    <cellStyle name="差_银行账户情况表_2010年12月 11" xfId="2357"/>
    <cellStyle name="差_银行账户情况表_2010年12月 12" xfId="2358"/>
    <cellStyle name="好_下半年禁吸戒毒经费1000万元 2" xfId="2359"/>
    <cellStyle name="差_银行账户情况表_2010年12月 13" xfId="2360"/>
    <cellStyle name="差_银行账户情况表_2010年12月 2" xfId="2361"/>
    <cellStyle name="差_银行账户情况表_2010年12月 3" xfId="2362"/>
    <cellStyle name="差_银行账户情况表_2010年12月 4" xfId="2363"/>
    <cellStyle name="好_地方配套按人均增幅控制8.30xl" xfId="2364"/>
    <cellStyle name="差_银行账户情况表_2010年12月 5" xfId="2365"/>
    <cellStyle name="差_银行账户情况表_2010年12月 6" xfId="2366"/>
    <cellStyle name="好_Book2 10" xfId="2367"/>
    <cellStyle name="差_银行账户情况表_2010年12月 7" xfId="2368"/>
    <cellStyle name="好_Book2 11" xfId="2369"/>
    <cellStyle name="差_银行账户情况表_2010年12月 8" xfId="2370"/>
    <cellStyle name="好_Book2 12" xfId="2371"/>
    <cellStyle name="差_银行账户情况表_2010年12月 9" xfId="2372"/>
    <cellStyle name="常规 2 9 4" xfId="2373"/>
    <cellStyle name="差_云南农村义务教育统计表" xfId="2374"/>
    <cellStyle name="好_Sheet1 3" xfId="2375"/>
    <cellStyle name="差_云南农村义务教育统计表 11" xfId="2376"/>
    <cellStyle name="好_Sheet1 4" xfId="2377"/>
    <cellStyle name="差_云南农村义务教育统计表 12" xfId="2378"/>
    <cellStyle name="好_Sheet1 5" xfId="2379"/>
    <cellStyle name="差_云南农村义务教育统计表 13" xfId="2380"/>
    <cellStyle name="差_云南农村义务教育统计表 2" xfId="2381"/>
    <cellStyle name="差_云南农村义务教育统计表 3" xfId="2382"/>
    <cellStyle name="差_云南农村义务教育统计表 4" xfId="2383"/>
    <cellStyle name="差_云南农村义务教育统计表 5" xfId="2384"/>
    <cellStyle name="好_05玉溪 2" xfId="2385"/>
    <cellStyle name="差_云南省2008年中小学教职工情况（教育厅提供20090101加工整理）" xfId="2386"/>
    <cellStyle name="好_县级公安机关公用经费标准奖励测算方案（定稿） 6" xfId="2387"/>
    <cellStyle name="差_云南省2008年中小学教职工情况（教育厅提供20090101加工整理） 10" xfId="2388"/>
    <cellStyle name="差_云南省2008年中小学教职工情况（教育厅提供20090101加工整理） 2" xfId="2389"/>
    <cellStyle name="差_云南省2008年中小学教职工情况（教育厅提供20090101加工整理） 3" xfId="2390"/>
    <cellStyle name="差_云南省2008年中小学教职工情况（教育厅提供20090101加工整理） 4" xfId="2391"/>
    <cellStyle name="货币 2 12" xfId="2392"/>
    <cellStyle name="差_云南省2008年转移支付测算——州市本级考核部分及政策性测算 10" xfId="2393"/>
    <cellStyle name="货币 2 13" xfId="2394"/>
    <cellStyle name="差_云南省2008年转移支付测算——州市本级考核部分及政策性测算 11" xfId="2395"/>
    <cellStyle name="货币 2 14" xfId="2396"/>
    <cellStyle name="差_云南省2008年转移支付测算——州市本级考核部分及政策性测算 12" xfId="2397"/>
    <cellStyle name="寘嬫愗傝_Region Orders (2)" xfId="2398"/>
    <cellStyle name="差_云南省2008年转移支付测算——州市本级考核部分及政策性测算 13" xfId="2399"/>
    <cellStyle name="差_云南省2008年转移支付测算——州市本级考核部分及政策性测算 2" xfId="2400"/>
    <cellStyle name="差_云南省2008年转移支付测算——州市本级考核部分及政策性测算 3" xfId="2401"/>
    <cellStyle name="差_云南省2008年转移支付测算——州市本级考核部分及政策性测算 4" xfId="2402"/>
    <cellStyle name="差_云南省2008年转移支付测算——州市本级考核部分及政策性测算 5" xfId="2403"/>
    <cellStyle name="差_云南省2008年转移支付测算——州市本级考核部分及政策性测算 6" xfId="2404"/>
    <cellStyle name="差_云南省2008年转移支付测算——州市本级考核部分及政策性测算 7" xfId="2405"/>
    <cellStyle name="差_云南省2008年转移支付测算——州市本级考核部分及政策性测算 8" xfId="2406"/>
    <cellStyle name="差_云南省2008年转移支付测算——州市本级考核部分及政策性测算 9" xfId="2407"/>
    <cellStyle name="好_Book1_1 4" xfId="2408"/>
    <cellStyle name="差_云南水利电力有限公司 10" xfId="2409"/>
    <cellStyle name="好_Book1_1 5" xfId="2410"/>
    <cellStyle name="差_云南水利电力有限公司 11" xfId="2411"/>
    <cellStyle name="好_Book1_1 7" xfId="2412"/>
    <cellStyle name="差_云南水利电力有限公司 13" xfId="2413"/>
    <cellStyle name="差_云南水利电力有限公司 4" xfId="2414"/>
    <cellStyle name="好_幸福隧道导洞围岩统计" xfId="2415"/>
    <cellStyle name="差_云南水利电力有限公司 5" xfId="2416"/>
    <cellStyle name="差_云南水利电力有限公司 6" xfId="2417"/>
    <cellStyle name="好_钢筋原材拉伸及弯曲性能（初检 10" xfId="2418"/>
    <cellStyle name="好_Sheet1" xfId="2419"/>
    <cellStyle name="差_云南水利电力有限公司 7" xfId="2420"/>
    <cellStyle name="好_钢筋原材拉伸及弯曲性能（初检 11" xfId="2421"/>
    <cellStyle name="差_云南水利电力有限公司 8" xfId="2422"/>
    <cellStyle name="好_钢筋原材拉伸及弯曲性能（初检 12" xfId="2423"/>
    <cellStyle name="差_云南水利电力有限公司 9" xfId="2424"/>
    <cellStyle name="差_指标四" xfId="2425"/>
    <cellStyle name="常规 2 12 9" xfId="2426"/>
    <cellStyle name="差_指标四 13" xfId="2427"/>
    <cellStyle name="好_Book1_县公司 11" xfId="2428"/>
    <cellStyle name="差_指标四 2" xfId="2429"/>
    <cellStyle name="好_Book1_县公司 12" xfId="2430"/>
    <cellStyle name="差_指标四 3" xfId="2431"/>
    <cellStyle name="好_Book1_县公司 13" xfId="2432"/>
    <cellStyle name="差_指标四 4" xfId="2433"/>
    <cellStyle name="差_指标四 5" xfId="2434"/>
    <cellStyle name="差_指标四 6" xfId="2435"/>
    <cellStyle name="好_奖励补助测算7.25 (version 1) (version 1) 8" xfId="2436"/>
    <cellStyle name="好_奖励补助测算5.23新" xfId="2437"/>
    <cellStyle name="差_指标五" xfId="2438"/>
    <cellStyle name="常规 10 10" xfId="2439"/>
    <cellStyle name="常规 10 11" xfId="2440"/>
    <cellStyle name="常规 10 12" xfId="2441"/>
    <cellStyle name="常规 10 13" xfId="2442"/>
    <cellStyle name="好_M01-2(州市补助收入)" xfId="2443"/>
    <cellStyle name="常规 10 2" xfId="2444"/>
    <cellStyle name="常规 10 3" xfId="2445"/>
    <cellStyle name="常规 10 4" xfId="2446"/>
    <cellStyle name="常规 10 5" xfId="2447"/>
    <cellStyle name="常规 11" xfId="2448"/>
    <cellStyle name="常规 12" xfId="2449"/>
    <cellStyle name="常规 13" xfId="2450"/>
    <cellStyle name="常规 14" xfId="2451"/>
    <cellStyle name="常规 20" xfId="2452"/>
    <cellStyle name="常规 15" xfId="2453"/>
    <cellStyle name="常规 21" xfId="2454"/>
    <cellStyle name="常规 16" xfId="2455"/>
    <cellStyle name="好_银行账户情况表_2010年12月 11" xfId="2456"/>
    <cellStyle name="好_高中教师人数（教育厅1.6日提供） 11" xfId="2457"/>
    <cellStyle name="好_~5676413 11" xfId="2458"/>
    <cellStyle name="常规 21 10" xfId="2459"/>
    <cellStyle name="常规 16 10" xfId="2460"/>
    <cellStyle name="好_银行账户情况表_2010年12月 12" xfId="2461"/>
    <cellStyle name="好_高中教师人数（教育厅1.6日提供） 12" xfId="2462"/>
    <cellStyle name="好_~5676413 12" xfId="2463"/>
    <cellStyle name="常规 21 11" xfId="2464"/>
    <cellStyle name="常规 16 11" xfId="2465"/>
    <cellStyle name="好_银行账户情况表_2010年12月 13" xfId="2466"/>
    <cellStyle name="好_高中教师人数（教育厅1.6日提供） 13" xfId="2467"/>
    <cellStyle name="好_~5676413 13" xfId="2468"/>
    <cellStyle name="常规 21 12" xfId="2469"/>
    <cellStyle name="常规 16 12" xfId="2470"/>
    <cellStyle name="好_云南省2008年转移支付测算——州市本级考核部分及政策性测算" xfId="2471"/>
    <cellStyle name="常规 21 13" xfId="2472"/>
    <cellStyle name="常规 16 13" xfId="2473"/>
    <cellStyle name="常规 21 6" xfId="2474"/>
    <cellStyle name="常规 16 6" xfId="2475"/>
    <cellStyle name="常规 21 7" xfId="2476"/>
    <cellStyle name="常规 16 7" xfId="2477"/>
    <cellStyle name="常规 21 8" xfId="2478"/>
    <cellStyle name="常规 16 8" xfId="2479"/>
    <cellStyle name="常规 21 9" xfId="2480"/>
    <cellStyle name="常规 16 9" xfId="2481"/>
    <cellStyle name="常规 22" xfId="2482"/>
    <cellStyle name="常规 17" xfId="2483"/>
    <cellStyle name="常规 22 13" xfId="2484"/>
    <cellStyle name="常规 17 13" xfId="2485"/>
    <cellStyle name="常规 22 6" xfId="2486"/>
    <cellStyle name="常规 17 6" xfId="2487"/>
    <cellStyle name="常规 22 7" xfId="2488"/>
    <cellStyle name="常规 17 7" xfId="2489"/>
    <cellStyle name="常规 22 8" xfId="2490"/>
    <cellStyle name="常规 17 8" xfId="2491"/>
    <cellStyle name="常规 22 9" xfId="2492"/>
    <cellStyle name="常规 17 9" xfId="2493"/>
    <cellStyle name="常规 23" xfId="2494"/>
    <cellStyle name="常规 18" xfId="2495"/>
    <cellStyle name="常规 23 10" xfId="2496"/>
    <cellStyle name="常规 18 10" xfId="2497"/>
    <cellStyle name="常规 23 11" xfId="2498"/>
    <cellStyle name="常规 18 11" xfId="2499"/>
    <cellStyle name="常规 23 13" xfId="2500"/>
    <cellStyle name="常规 18 13" xfId="2501"/>
    <cellStyle name="常规 23 4" xfId="2502"/>
    <cellStyle name="常规 18 4" xfId="2503"/>
    <cellStyle name="常规 23 5" xfId="2504"/>
    <cellStyle name="常规 18 5" xfId="2505"/>
    <cellStyle name="常规 23 6" xfId="2506"/>
    <cellStyle name="常规 18 6" xfId="2507"/>
    <cellStyle name="常规 23 7" xfId="2508"/>
    <cellStyle name="常规 18 7" xfId="2509"/>
    <cellStyle name="常规 23 8" xfId="2510"/>
    <cellStyle name="常规 18 8" xfId="2511"/>
    <cellStyle name="常规 23 9" xfId="2512"/>
    <cellStyle name="常规 18 9" xfId="2513"/>
    <cellStyle name="常规 24" xfId="2514"/>
    <cellStyle name="常规 19" xfId="2515"/>
    <cellStyle name="常规 24 10" xfId="2516"/>
    <cellStyle name="常规 19 10" xfId="2517"/>
    <cellStyle name="常规 24 11" xfId="2518"/>
    <cellStyle name="常规 19 11" xfId="2519"/>
    <cellStyle name="常规 24 12" xfId="2520"/>
    <cellStyle name="常规 19 12" xfId="2521"/>
    <cellStyle name="常规 24 13" xfId="2522"/>
    <cellStyle name="常规 19 13" xfId="2523"/>
    <cellStyle name="好_基础数据分析 11" xfId="2524"/>
    <cellStyle name="常规 24 2" xfId="2525"/>
    <cellStyle name="常规 19 2" xfId="2526"/>
    <cellStyle name="好_基础数据分析 12" xfId="2527"/>
    <cellStyle name="常规 24 3" xfId="2528"/>
    <cellStyle name="常规 19 3" xfId="2529"/>
    <cellStyle name="好_基础数据分析 13" xfId="2530"/>
    <cellStyle name="常规 24 4" xfId="2531"/>
    <cellStyle name="常规 19 4" xfId="2532"/>
    <cellStyle name="常规 24 5" xfId="2533"/>
    <cellStyle name="常规 19 5" xfId="2534"/>
    <cellStyle name="常规 2" xfId="2535"/>
    <cellStyle name="常规 2 10" xfId="2536"/>
    <cellStyle name="常规 2 10 10" xfId="2537"/>
    <cellStyle name="常规 2 10 11" xfId="2538"/>
    <cellStyle name="好_0605石屏县 2" xfId="2539"/>
    <cellStyle name="常规 2 10 12" xfId="2540"/>
    <cellStyle name="好_0605石屏县 3" xfId="2541"/>
    <cellStyle name="常规 2 10 13" xfId="2542"/>
    <cellStyle name="常规 2 10 2" xfId="2543"/>
    <cellStyle name="常规 2 10 3" xfId="2544"/>
    <cellStyle name="常规 2 10 4" xfId="2545"/>
    <cellStyle name="常规 2 10 5" xfId="2546"/>
    <cellStyle name="常规 2 10 6" xfId="2547"/>
    <cellStyle name="常规 2 10 7" xfId="2548"/>
    <cellStyle name="小数" xfId="2549"/>
    <cellStyle name="常规 2 10 8" xfId="2550"/>
    <cellStyle name="常规 2 10 9" xfId="2551"/>
    <cellStyle name="常规 2 11" xfId="2552"/>
    <cellStyle name="常规 2 11 10" xfId="2553"/>
    <cellStyle name="好_2007年检察院案件数 2" xfId="2554"/>
    <cellStyle name="常规 2 11 11" xfId="2555"/>
    <cellStyle name="常规 2 11 4" xfId="2556"/>
    <cellStyle name="常规 2 11 5" xfId="2557"/>
    <cellStyle name="常规 2 11 6" xfId="2558"/>
    <cellStyle name="常规 2 11 7" xfId="2559"/>
    <cellStyle name="常规 2 11 8" xfId="2560"/>
    <cellStyle name="常规 2 13" xfId="2561"/>
    <cellStyle name="常规 2 14" xfId="2562"/>
    <cellStyle name="常规 2 20" xfId="2563"/>
    <cellStyle name="常规 2 15" xfId="2564"/>
    <cellStyle name="常规 2 21" xfId="2565"/>
    <cellStyle name="常规 2 16" xfId="2566"/>
    <cellStyle name="好_Sheet1 6" xfId="2567"/>
    <cellStyle name="常规 2 2" xfId="2568"/>
    <cellStyle name="常规 2 2 10" xfId="2569"/>
    <cellStyle name="常规 2 2 11" xfId="2570"/>
    <cellStyle name="常规 2 2 12" xfId="2571"/>
    <cellStyle name="常规 2 2 13" xfId="2572"/>
    <cellStyle name="常规 2 2 14" xfId="2573"/>
    <cellStyle name="常规 2 2 2" xfId="2574"/>
    <cellStyle name="常规 2 2 2 10" xfId="2575"/>
    <cellStyle name="常规 2 2 3" xfId="2576"/>
    <cellStyle name="常规 2 2 4" xfId="2577"/>
    <cellStyle name="常规 2 2 5" xfId="2578"/>
    <cellStyle name="常规 2 2_Book1" xfId="2579"/>
    <cellStyle name="好_Sheet1 7" xfId="2580"/>
    <cellStyle name="常规 2 3" xfId="2581"/>
    <cellStyle name="常规 2 3 10" xfId="2582"/>
    <cellStyle name="常规 2 3 2" xfId="2583"/>
    <cellStyle name="常规 2 3 3" xfId="2584"/>
    <cellStyle name="常规 2 3 5" xfId="2585"/>
    <cellStyle name="常规 2 3 6" xfId="2586"/>
    <cellStyle name="常规 2 3 7" xfId="2587"/>
    <cellStyle name="好_Sheet1 8" xfId="2588"/>
    <cellStyle name="常规 2 4" xfId="2589"/>
    <cellStyle name="常规 2 4 10" xfId="2590"/>
    <cellStyle name="常规 2 4 11" xfId="2591"/>
    <cellStyle name="常规 2 4 13" xfId="2592"/>
    <cellStyle name="常规 2 4 2" xfId="2593"/>
    <cellStyle name="常规 2 4 3" xfId="2594"/>
    <cellStyle name="常规 2 4 4" xfId="2595"/>
    <cellStyle name="常规 2 4 5" xfId="2596"/>
    <cellStyle name="常规 2 4 6" xfId="2597"/>
    <cellStyle name="常规 2 4 7" xfId="2598"/>
    <cellStyle name="常规 2 4 8" xfId="2599"/>
    <cellStyle name="好_基础数据分析 10" xfId="2600"/>
    <cellStyle name="常规 2 4 9" xfId="2601"/>
    <cellStyle name="好_Sheet1 9" xfId="2602"/>
    <cellStyle name="常规 2 5" xfId="2603"/>
    <cellStyle name="常规 2 5 12" xfId="2604"/>
    <cellStyle name="常规 2 5 13" xfId="2605"/>
    <cellStyle name="常规 2 5 2" xfId="2606"/>
    <cellStyle name="常规 2 5 3" xfId="2607"/>
    <cellStyle name="常规 2 5 4" xfId="2608"/>
    <cellStyle name="好_Book1_1" xfId="2609"/>
    <cellStyle name="常规 2 5 5" xfId="2610"/>
    <cellStyle name="后继超链接 10" xfId="2611"/>
    <cellStyle name="好_Book1_3" xfId="2612"/>
    <cellStyle name="常规 2 5 7" xfId="2613"/>
    <cellStyle name="后继超链接 11" xfId="2614"/>
    <cellStyle name="常规 2 5 8" xfId="2615"/>
    <cellStyle name="后继超链接 12" xfId="2616"/>
    <cellStyle name="常规 2 5 9" xfId="2617"/>
    <cellStyle name="常规 2 6" xfId="2618"/>
    <cellStyle name="常规 2 6 10" xfId="2619"/>
    <cellStyle name="常规 2 6 11" xfId="2620"/>
    <cellStyle name="常规 2 6 12" xfId="2621"/>
    <cellStyle name="常规 2 6 13" xfId="2622"/>
    <cellStyle name="常规 2 6 3" xfId="2623"/>
    <cellStyle name="常规 2 6 4" xfId="2624"/>
    <cellStyle name="常规 2 6 5" xfId="2625"/>
    <cellStyle name="常规 2 7" xfId="2626"/>
    <cellStyle name="常规 2 7 10" xfId="2627"/>
    <cellStyle name="常规 2 7 11" xfId="2628"/>
    <cellStyle name="常规 2 7 12" xfId="2629"/>
    <cellStyle name="常规 2 7 13" xfId="2630"/>
    <cellStyle name="好_不用软件计算9.1不考虑经费管理评价xl 7" xfId="2631"/>
    <cellStyle name="好_1110洱源县 10" xfId="2632"/>
    <cellStyle name="好_1003牟定县 13" xfId="2633"/>
    <cellStyle name="常规 2 7 3" xfId="2634"/>
    <cellStyle name="好_三季度－表二 2" xfId="2635"/>
    <cellStyle name="好_不用软件计算9.1不考虑经费管理评价xl 8" xfId="2636"/>
    <cellStyle name="好_1110洱源县 11" xfId="2637"/>
    <cellStyle name="常规 2 7 4" xfId="2638"/>
    <cellStyle name="输入 2" xfId="2639"/>
    <cellStyle name="常规 2 8" xfId="2640"/>
    <cellStyle name="好_2009年一般性转移支付标准工资_奖励补助测算7.25 3" xfId="2641"/>
    <cellStyle name="常规 2 8 10" xfId="2642"/>
    <cellStyle name="好_2009年一般性转移支付标准工资_奖励补助测算7.25 4" xfId="2643"/>
    <cellStyle name="常规 2 8 11" xfId="2644"/>
    <cellStyle name="好_2009年一般性转移支付标准工资_奖励补助测算7.25 5" xfId="2645"/>
    <cellStyle name="常规 2 8 12" xfId="2646"/>
    <cellStyle name="好_2009年一般性转移支付标准工资_奖励补助测算7.25 6" xfId="2647"/>
    <cellStyle name="常规 2 8 13" xfId="2648"/>
    <cellStyle name="好_00省级(定稿) 6" xfId="2649"/>
    <cellStyle name="常规 2 8 2" xfId="2650"/>
    <cellStyle name="好_00省级(定稿) 7" xfId="2651"/>
    <cellStyle name="常规 2 8 3" xfId="2652"/>
    <cellStyle name="千位分隔[0] 2 2" xfId="2653"/>
    <cellStyle name="好_00省级(定稿) 8" xfId="2654"/>
    <cellStyle name="常规 2 8 4" xfId="2655"/>
    <cellStyle name="千位分隔[0] 2 3" xfId="2656"/>
    <cellStyle name="好_00省级(定稿) 9" xfId="2657"/>
    <cellStyle name="常规 2 8 5" xfId="2658"/>
    <cellStyle name="千位分隔[0] 2 4" xfId="2659"/>
    <cellStyle name="常规 2 8 6" xfId="2660"/>
    <cellStyle name="千位分隔[0] 2 5" xfId="2661"/>
    <cellStyle name="常规 2 8 7" xfId="2662"/>
    <cellStyle name="千位分隔[0] 2 6" xfId="2663"/>
    <cellStyle name="常规 2 8 8" xfId="2664"/>
    <cellStyle name="千位分隔[0] 2 7" xfId="2665"/>
    <cellStyle name="常规 2 8 9" xfId="2666"/>
    <cellStyle name="常规 2 9" xfId="2667"/>
    <cellStyle name="常规 2 9 10" xfId="2668"/>
    <cellStyle name="常规 2 9 11" xfId="2669"/>
    <cellStyle name="常规 2 9 12" xfId="2670"/>
    <cellStyle name="常规 2 9 13" xfId="2671"/>
    <cellStyle name="常规 2 9 2" xfId="2672"/>
    <cellStyle name="常规 2 9 3" xfId="2673"/>
    <cellStyle name="常规 2 9 5" xfId="2674"/>
    <cellStyle name="常规 2 9 6" xfId="2675"/>
    <cellStyle name="常规 2 9 7" xfId="2676"/>
    <cellStyle name="常规 2 9 8" xfId="2677"/>
    <cellStyle name="常规 2 9 9" xfId="2678"/>
    <cellStyle name="常规 2_02-2008决算报表格式" xfId="2679"/>
    <cellStyle name="常规 20 10" xfId="2680"/>
    <cellStyle name="常规 20 11" xfId="2681"/>
    <cellStyle name="常规 20 12" xfId="2682"/>
    <cellStyle name="好_云南省2008年中小学教师人数统计表" xfId="2683"/>
    <cellStyle name="常规 20 6" xfId="2684"/>
    <cellStyle name="常规 20 8" xfId="2685"/>
    <cellStyle name="常规 20 9" xfId="2686"/>
    <cellStyle name="常规 30" xfId="2687"/>
    <cellStyle name="常规 25" xfId="2688"/>
    <cellStyle name="常规 30 10" xfId="2689"/>
    <cellStyle name="常规 25 10" xfId="2690"/>
    <cellStyle name="常规 30 11" xfId="2691"/>
    <cellStyle name="常规 25 11" xfId="2692"/>
    <cellStyle name="常规 30 12" xfId="2693"/>
    <cellStyle name="常规 25 12" xfId="2694"/>
    <cellStyle name="后继超链接 13" xfId="2695"/>
    <cellStyle name="常规 30 2" xfId="2696"/>
    <cellStyle name="常规 25 2" xfId="2697"/>
    <cellStyle name="常规 30 3" xfId="2698"/>
    <cellStyle name="常规 25 3" xfId="2699"/>
    <cellStyle name="常规 30 4" xfId="2700"/>
    <cellStyle name="常规 25 4" xfId="2701"/>
    <cellStyle name="常规 30 5" xfId="2702"/>
    <cellStyle name="常规 25 5" xfId="2703"/>
    <cellStyle name="常规 30 6" xfId="2704"/>
    <cellStyle name="常规 25 6" xfId="2705"/>
    <cellStyle name="常规 31" xfId="2706"/>
    <cellStyle name="常规 26" xfId="2707"/>
    <cellStyle name="常规 31 6" xfId="2708"/>
    <cellStyle name="常规 26 6" xfId="2709"/>
    <cellStyle name="常规 31 7" xfId="2710"/>
    <cellStyle name="常规 26 7" xfId="2711"/>
    <cellStyle name="好_云南农村义务教育统计表 2" xfId="2712"/>
    <cellStyle name="常规 31 8" xfId="2713"/>
    <cellStyle name="常规 26 8" xfId="2714"/>
    <cellStyle name="好_云南农村义务教育统计表 3" xfId="2715"/>
    <cellStyle name="超级链接 2" xfId="2716"/>
    <cellStyle name="常规 31 9" xfId="2717"/>
    <cellStyle name="常规 26 9" xfId="2718"/>
    <cellStyle name="常规 32" xfId="2719"/>
    <cellStyle name="常规 27" xfId="2720"/>
    <cellStyle name="常规 32 13" xfId="2721"/>
    <cellStyle name="常规 27 13" xfId="2722"/>
    <cellStyle name="常规 32 6" xfId="2723"/>
    <cellStyle name="常规 27 6" xfId="2724"/>
    <cellStyle name="常规 32 7" xfId="2725"/>
    <cellStyle name="常规 27 7" xfId="2726"/>
    <cellStyle name="常规 32 8" xfId="2727"/>
    <cellStyle name="常规 27 8" xfId="2728"/>
    <cellStyle name="常规 32 9" xfId="2729"/>
    <cellStyle name="常规 27 9" xfId="2730"/>
    <cellStyle name="常规 33" xfId="2731"/>
    <cellStyle name="常规 28" xfId="2732"/>
    <cellStyle name="常规 33 10" xfId="2733"/>
    <cellStyle name="常规 28 10" xfId="2734"/>
    <cellStyle name="常规 33 11" xfId="2735"/>
    <cellStyle name="常规 28 11" xfId="2736"/>
    <cellStyle name="常规 33 12" xfId="2737"/>
    <cellStyle name="常规 28 12" xfId="2738"/>
    <cellStyle name="常规 33 13" xfId="2739"/>
    <cellStyle name="常规 28 13" xfId="2740"/>
    <cellStyle name="千位分隔[0] 2 9" xfId="2741"/>
    <cellStyle name="常规 33 3" xfId="2742"/>
    <cellStyle name="常规 28 3" xfId="2743"/>
    <cellStyle name="常规 33 4" xfId="2744"/>
    <cellStyle name="常规 28 4" xfId="2745"/>
    <cellStyle name="常规 33 5" xfId="2746"/>
    <cellStyle name="常规 28 5" xfId="2747"/>
    <cellStyle name="常规 33 6" xfId="2748"/>
    <cellStyle name="常规 28 6" xfId="2749"/>
    <cellStyle name="常规 33 7" xfId="2750"/>
    <cellStyle name="常规 28 7" xfId="2751"/>
    <cellStyle name="常规 33 8" xfId="2752"/>
    <cellStyle name="常规 28 8" xfId="2753"/>
    <cellStyle name="常规 33 9" xfId="2754"/>
    <cellStyle name="常规 28 9" xfId="2755"/>
    <cellStyle name="好_Book1_县公司 6" xfId="2756"/>
    <cellStyle name="常规 34 10" xfId="2757"/>
    <cellStyle name="常规 29 10" xfId="2758"/>
    <cellStyle name="好_Book1_县公司 7" xfId="2759"/>
    <cellStyle name="常规 34 11" xfId="2760"/>
    <cellStyle name="常规 29 11" xfId="2761"/>
    <cellStyle name="好_Book1_县公司 8" xfId="2762"/>
    <cellStyle name="常规 34 12" xfId="2763"/>
    <cellStyle name="常规 29 12" xfId="2764"/>
    <cellStyle name="好_Book1_县公司 9" xfId="2765"/>
    <cellStyle name="常规 34 13" xfId="2766"/>
    <cellStyle name="常规 29 13" xfId="2767"/>
    <cellStyle name="常规 34 2" xfId="2768"/>
    <cellStyle name="常规 29 2" xfId="2769"/>
    <cellStyle name="常规 34 3" xfId="2770"/>
    <cellStyle name="常规 29 3" xfId="2771"/>
    <cellStyle name="常规 34 5" xfId="2772"/>
    <cellStyle name="常规 29 5" xfId="2773"/>
    <cellStyle name="常规 3" xfId="2774"/>
    <cellStyle name="好_Book1 4" xfId="2775"/>
    <cellStyle name="常规 3 10" xfId="2776"/>
    <cellStyle name="好_Book1 5" xfId="2777"/>
    <cellStyle name="常规 3 11" xfId="2778"/>
    <cellStyle name="千位_ 方正PC" xfId="2779"/>
    <cellStyle name="好_Book1 6" xfId="2780"/>
    <cellStyle name="常规 3 12" xfId="2781"/>
    <cellStyle name="好_Book1 7" xfId="2782"/>
    <cellStyle name="常规 3 13" xfId="2783"/>
    <cellStyle name="常规 40 10" xfId="2784"/>
    <cellStyle name="常规 35 10" xfId="2785"/>
    <cellStyle name="常规 40 11" xfId="2786"/>
    <cellStyle name="常规 35 11" xfId="2787"/>
    <cellStyle name="常规 40 12" xfId="2788"/>
    <cellStyle name="常规 35 12" xfId="2789"/>
    <cellStyle name="常规 40 13" xfId="2790"/>
    <cellStyle name="常规 35 13" xfId="2791"/>
    <cellStyle name="貨幣_SGV" xfId="2792"/>
    <cellStyle name="常规 40 2" xfId="2793"/>
    <cellStyle name="常规 35 2" xfId="2794"/>
    <cellStyle name="常规 40 3" xfId="2795"/>
    <cellStyle name="常规 35 3" xfId="2796"/>
    <cellStyle name="常规 40 4" xfId="2797"/>
    <cellStyle name="常规 35 4" xfId="2798"/>
    <cellStyle name="常规 40 5" xfId="2799"/>
    <cellStyle name="常规 35 5" xfId="2800"/>
    <cellStyle name="常规 40 6" xfId="2801"/>
    <cellStyle name="常规 35 6" xfId="2802"/>
    <cellStyle name="常规 40 7" xfId="2803"/>
    <cellStyle name="常规 35 7" xfId="2804"/>
    <cellStyle name="常规 40 8" xfId="2805"/>
    <cellStyle name="常规 35 8" xfId="2806"/>
    <cellStyle name="常规 40 9" xfId="2807"/>
    <cellStyle name="常规 35 9" xfId="2808"/>
    <cellStyle name="常规 41 10" xfId="2809"/>
    <cellStyle name="常规 36 10" xfId="2810"/>
    <cellStyle name="常规 41 13" xfId="2811"/>
    <cellStyle name="常规 36 13" xfId="2812"/>
    <cellStyle name="好_0502通海县 4" xfId="2813"/>
    <cellStyle name="常规 41 2" xfId="2814"/>
    <cellStyle name="常规 36 2" xfId="2815"/>
    <cellStyle name="好_0502通海县 5" xfId="2816"/>
    <cellStyle name="常规 41 3" xfId="2817"/>
    <cellStyle name="常规 36 3" xfId="2818"/>
    <cellStyle name="好_0502通海县 6" xfId="2819"/>
    <cellStyle name="常规 41 4" xfId="2820"/>
    <cellStyle name="常规 36 4" xfId="2821"/>
    <cellStyle name="好_0502通海县 7" xfId="2822"/>
    <cellStyle name="常规 41 5" xfId="2823"/>
    <cellStyle name="常规 36 5" xfId="2824"/>
    <cellStyle name="好_0502通海县 8" xfId="2825"/>
    <cellStyle name="常规 41 6" xfId="2826"/>
    <cellStyle name="常规 36 6" xfId="2827"/>
    <cellStyle name="好_0502通海县 9" xfId="2828"/>
    <cellStyle name="常规 41 7" xfId="2829"/>
    <cellStyle name="常规 36 7" xfId="2830"/>
    <cellStyle name="常规 41 8" xfId="2831"/>
    <cellStyle name="常规 36 8" xfId="2832"/>
    <cellStyle name="常规 41 9" xfId="2833"/>
    <cellStyle name="常规 36 9" xfId="2834"/>
    <cellStyle name="常规 42 10" xfId="2835"/>
    <cellStyle name="常规 37 10" xfId="2836"/>
    <cellStyle name="常规 42 11" xfId="2837"/>
    <cellStyle name="常规 37 11" xfId="2838"/>
    <cellStyle name="常规 42 12" xfId="2839"/>
    <cellStyle name="常规 37 12" xfId="2840"/>
    <cellStyle name="常规 42 13" xfId="2841"/>
    <cellStyle name="常规 37 13" xfId="2842"/>
    <cellStyle name="常规 42 2" xfId="2843"/>
    <cellStyle name="常规 37 2" xfId="2844"/>
    <cellStyle name="常规 42 4" xfId="2845"/>
    <cellStyle name="常规 37 4" xfId="2846"/>
    <cellStyle name="常规 42 6" xfId="2847"/>
    <cellStyle name="常规 37 6" xfId="2848"/>
    <cellStyle name="常规 42 7" xfId="2849"/>
    <cellStyle name="常规 37 7" xfId="2850"/>
    <cellStyle name="常规 42 8" xfId="2851"/>
    <cellStyle name="常规 37 8" xfId="2852"/>
    <cellStyle name="常规 42 9" xfId="2853"/>
    <cellStyle name="常规 37 9" xfId="2854"/>
    <cellStyle name="常规 43" xfId="2855"/>
    <cellStyle name="常规 38" xfId="2856"/>
    <cellStyle name="常规 43 10" xfId="2857"/>
    <cellStyle name="常规 38 10" xfId="2858"/>
    <cellStyle name="常规 43 11" xfId="2859"/>
    <cellStyle name="常规 38 11" xfId="2860"/>
    <cellStyle name="常规 43 8" xfId="2861"/>
    <cellStyle name="常规 38 8" xfId="2862"/>
    <cellStyle name="常规 43 9" xfId="2863"/>
    <cellStyle name="常规 38 9" xfId="2864"/>
    <cellStyle name="常规 44 10" xfId="2865"/>
    <cellStyle name="常规 39 10" xfId="2866"/>
    <cellStyle name="常规 44 11" xfId="2867"/>
    <cellStyle name="常规 39 11" xfId="2868"/>
    <cellStyle name="常规 44 12" xfId="2869"/>
    <cellStyle name="常规 39 12" xfId="2870"/>
    <cellStyle name="常规 44 13" xfId="2871"/>
    <cellStyle name="常规 39 13" xfId="2872"/>
    <cellStyle name="货币 2" xfId="2873"/>
    <cellStyle name="好_指标五" xfId="2874"/>
    <cellStyle name="常规 44 2" xfId="2875"/>
    <cellStyle name="常规 39 2" xfId="2876"/>
    <cellStyle name="常规 44 3" xfId="2877"/>
    <cellStyle name="常规 39 3" xfId="2878"/>
    <cellStyle name="常规 44 4" xfId="2879"/>
    <cellStyle name="常规 39 4" xfId="2880"/>
    <cellStyle name="常规 44 5" xfId="2881"/>
    <cellStyle name="常规 39 5" xfId="2882"/>
    <cellStyle name="常规 44 6" xfId="2883"/>
    <cellStyle name="常规 39 6" xfId="2884"/>
    <cellStyle name="常规 44 7" xfId="2885"/>
    <cellStyle name="常规 39 7" xfId="2886"/>
    <cellStyle name="常规 44 8" xfId="2887"/>
    <cellStyle name="常规 39 8" xfId="2888"/>
    <cellStyle name="常规 44 9" xfId="2889"/>
    <cellStyle name="常规 39 9" xfId="2890"/>
    <cellStyle name="常规 4" xfId="2891"/>
    <cellStyle name="常规 4 10" xfId="2892"/>
    <cellStyle name="常规 4 11" xfId="2893"/>
    <cellStyle name="常规 4 12" xfId="2894"/>
    <cellStyle name="常规 4 13" xfId="2895"/>
    <cellStyle name="常规 4 2" xfId="2896"/>
    <cellStyle name="常规 4 3" xfId="2897"/>
    <cellStyle name="常规 4 4" xfId="2898"/>
    <cellStyle name="常规 4 5" xfId="2899"/>
    <cellStyle name="好_2007年人员分部门统计表 10" xfId="2900"/>
    <cellStyle name="常规 4 6" xfId="2901"/>
    <cellStyle name="好_2007年人员分部门统计表 11" xfId="2902"/>
    <cellStyle name="常规 4 7" xfId="2903"/>
    <cellStyle name="好_2007年人员分部门统计表 12" xfId="2904"/>
    <cellStyle name="常规 4 8" xfId="2905"/>
    <cellStyle name="好_2007年人员分部门统计表 13" xfId="2906"/>
    <cellStyle name="常规 4 9" xfId="2907"/>
    <cellStyle name="常规 50 2" xfId="2908"/>
    <cellStyle name="常规 45 2" xfId="2909"/>
    <cellStyle name="常规 50 3" xfId="2910"/>
    <cellStyle name="常规 45 3" xfId="2911"/>
    <cellStyle name="常规 50 4" xfId="2912"/>
    <cellStyle name="常规 45 4" xfId="2913"/>
    <cellStyle name="常规 50 5" xfId="2914"/>
    <cellStyle name="常规 45 5" xfId="2915"/>
    <cellStyle name="常规 50 6" xfId="2916"/>
    <cellStyle name="常规 45 6" xfId="2917"/>
    <cellStyle name="常规 50 7" xfId="2918"/>
    <cellStyle name="常规 45 7" xfId="2919"/>
    <cellStyle name="常规 51 10" xfId="2920"/>
    <cellStyle name="常规 46 10" xfId="2921"/>
    <cellStyle name="分级显示行_1_13区汇总" xfId="2922"/>
    <cellStyle name="常规 51 11" xfId="2923"/>
    <cellStyle name="常规 46 11" xfId="2924"/>
    <cellStyle name="常规 51 12" xfId="2925"/>
    <cellStyle name="常规 46 12" xfId="2926"/>
    <cellStyle name="常规 51 13" xfId="2927"/>
    <cellStyle name="常规 46 13" xfId="2928"/>
    <cellStyle name="常规 51 2" xfId="2929"/>
    <cellStyle name="常规 46 2" xfId="2930"/>
    <cellStyle name="常规 51 3" xfId="2931"/>
    <cellStyle name="常规 46 3" xfId="2932"/>
    <cellStyle name="常规 51 4" xfId="2933"/>
    <cellStyle name="常规 46 4" xfId="2934"/>
    <cellStyle name="常规 51 5" xfId="2935"/>
    <cellStyle name="常规 46 5" xfId="2936"/>
    <cellStyle name="常规 51 6" xfId="2937"/>
    <cellStyle name="常规 46 6" xfId="2938"/>
    <cellStyle name="常规 51 7" xfId="2939"/>
    <cellStyle name="常规 46 7" xfId="2940"/>
    <cellStyle name="常规 51 8" xfId="2941"/>
    <cellStyle name="常规 46 8" xfId="2942"/>
    <cellStyle name="常规 51 9" xfId="2943"/>
    <cellStyle name="常规 46 9" xfId="2944"/>
    <cellStyle name="常规 52 2" xfId="2945"/>
    <cellStyle name="常规 47 2" xfId="2946"/>
    <cellStyle name="常规 52 3" xfId="2947"/>
    <cellStyle name="常规 47 3" xfId="2948"/>
    <cellStyle name="常规 52 4" xfId="2949"/>
    <cellStyle name="常规 47 4" xfId="2950"/>
    <cellStyle name="常规 52 5" xfId="2951"/>
    <cellStyle name="常规 47 5" xfId="2952"/>
    <cellStyle name="常规 52 6" xfId="2953"/>
    <cellStyle name="常规 47 6" xfId="2954"/>
    <cellStyle name="常规 52 7" xfId="2955"/>
    <cellStyle name="常规 47 7" xfId="2956"/>
    <cellStyle name="常规 52 8" xfId="2957"/>
    <cellStyle name="常规 47 8" xfId="2958"/>
    <cellStyle name="常规 52 9" xfId="2959"/>
    <cellStyle name="常规 47 9" xfId="2960"/>
    <cellStyle name="好_2009年一般性转移支付标准工资 11" xfId="2961"/>
    <cellStyle name="常规 53" xfId="2962"/>
    <cellStyle name="常规 48" xfId="2963"/>
    <cellStyle name="常规 53 10" xfId="2964"/>
    <cellStyle name="常规 48 10" xfId="2965"/>
    <cellStyle name="好_汇总" xfId="2966"/>
    <cellStyle name="常规 53 11" xfId="2967"/>
    <cellStyle name="常规 48 11" xfId="2968"/>
    <cellStyle name="好_Book2 2" xfId="2969"/>
    <cellStyle name="常规 53 12" xfId="2970"/>
    <cellStyle name="常规 48 12" xfId="2971"/>
    <cellStyle name="好_Book2 3" xfId="2972"/>
    <cellStyle name="常规 53 13" xfId="2973"/>
    <cellStyle name="常规 48 13" xfId="2974"/>
    <cellStyle name="常规 53 2" xfId="2975"/>
    <cellStyle name="常规 48 2" xfId="2976"/>
    <cellStyle name="常规 53 3" xfId="2977"/>
    <cellStyle name="常规 48 3" xfId="2978"/>
    <cellStyle name="常规 53 4" xfId="2979"/>
    <cellStyle name="常规 48 4" xfId="2980"/>
    <cellStyle name="常规 53 5" xfId="2981"/>
    <cellStyle name="常规 48 5" xfId="2982"/>
    <cellStyle name="常规 53 6" xfId="2983"/>
    <cellStyle name="常规 48 6" xfId="2984"/>
    <cellStyle name="常规 53 7" xfId="2985"/>
    <cellStyle name="常规 48 7" xfId="2986"/>
    <cellStyle name="常规 53 8" xfId="2987"/>
    <cellStyle name="常规 48 8" xfId="2988"/>
    <cellStyle name="常规 53 9" xfId="2989"/>
    <cellStyle name="常规 48 9" xfId="2990"/>
    <cellStyle name="好_2009年一般性转移支付标准工资 12" xfId="2991"/>
    <cellStyle name="常规 54" xfId="2992"/>
    <cellStyle name="常规 49" xfId="2993"/>
    <cellStyle name="常规 49 2" xfId="2994"/>
    <cellStyle name="好_2006年基础数据" xfId="2995"/>
    <cellStyle name="常规 49 3" xfId="2996"/>
    <cellStyle name="常规 49 4" xfId="2997"/>
    <cellStyle name="常规 49 5" xfId="2998"/>
    <cellStyle name="常规 5" xfId="2999"/>
    <cellStyle name="好_第五部分(才淼、饶永宏）" xfId="3000"/>
    <cellStyle name="常规 5 10" xfId="3001"/>
    <cellStyle name="常规 5 11" xfId="3002"/>
    <cellStyle name="常规 5 12" xfId="3003"/>
    <cellStyle name="常规 5 13" xfId="3004"/>
    <cellStyle name="常规 5 3" xfId="3005"/>
    <cellStyle name="常规 5 4" xfId="3006"/>
    <cellStyle name="后继超级链接 2" xfId="3007"/>
    <cellStyle name="好_2009年一般性转移支付标准工资 13" xfId="3008"/>
    <cellStyle name="常规 60" xfId="3009"/>
    <cellStyle name="常规 55" xfId="3010"/>
    <cellStyle name="后继超级链接 3" xfId="3011"/>
    <cellStyle name="常规 61" xfId="3012"/>
    <cellStyle name="常规 56" xfId="3013"/>
    <cellStyle name="后继超级链接 4" xfId="3014"/>
    <cellStyle name="常规 62" xfId="3015"/>
    <cellStyle name="常规 57" xfId="3016"/>
    <cellStyle name="后继超级链接 5" xfId="3017"/>
    <cellStyle name="常规 63" xfId="3018"/>
    <cellStyle name="常规 58" xfId="3019"/>
    <cellStyle name="后继超级链接 6" xfId="3020"/>
    <cellStyle name="常规 64" xfId="3021"/>
    <cellStyle name="常规 59" xfId="3022"/>
    <cellStyle name="常规 6" xfId="3023"/>
    <cellStyle name="常规 6 10" xfId="3024"/>
    <cellStyle name="常规 6 11" xfId="3025"/>
    <cellStyle name="常规 6 12" xfId="3026"/>
    <cellStyle name="常规 6 13" xfId="3027"/>
    <cellStyle name="好_1110洱源县 5" xfId="3028"/>
    <cellStyle name="常规 6 2" xfId="3029"/>
    <cellStyle name="好_财政供养人员" xfId="3030"/>
    <cellStyle name="好_1110洱源县 6" xfId="3031"/>
    <cellStyle name="常规 6 3" xfId="3032"/>
    <cellStyle name="好_1110洱源县 7" xfId="3033"/>
    <cellStyle name="常规 6 4" xfId="3034"/>
    <cellStyle name="好_1110洱源县 9" xfId="3035"/>
    <cellStyle name="常规 6 6" xfId="3036"/>
    <cellStyle name="常规 6 7" xfId="3037"/>
    <cellStyle name="常规 6 8" xfId="3038"/>
    <cellStyle name="后继超级链接 7" xfId="3039"/>
    <cellStyle name="好_第五部分(才淼、饶永宏） 10" xfId="3040"/>
    <cellStyle name="常规 65" xfId="3041"/>
    <cellStyle name="常规 7" xfId="3042"/>
    <cellStyle name="常规 7 11" xfId="3043"/>
    <cellStyle name="常规 7 12" xfId="3044"/>
    <cellStyle name="常规 7 13" xfId="3045"/>
    <cellStyle name="常规 7 2" xfId="3046"/>
    <cellStyle name="常规 7 3" xfId="3047"/>
    <cellStyle name="常规 7 4" xfId="3048"/>
    <cellStyle name="常规 7 5" xfId="3049"/>
    <cellStyle name="常规 7 7" xfId="3050"/>
    <cellStyle name="常规 7 8" xfId="3051"/>
    <cellStyle name="常规 7 9" xfId="3052"/>
    <cellStyle name="好_第五部分(才淼、饶永宏） 2" xfId="3053"/>
    <cellStyle name="常规 8" xfId="3054"/>
    <cellStyle name="常规 8 10" xfId="3055"/>
    <cellStyle name="好_2006年在职人员情况 6" xfId="3056"/>
    <cellStyle name="常规 8 2" xfId="3057"/>
    <cellStyle name="好_2006年在职人员情况 7" xfId="3058"/>
    <cellStyle name="常规 8 3" xfId="3059"/>
    <cellStyle name="好_2006年在职人员情况 8" xfId="3060"/>
    <cellStyle name="常规 8 4" xfId="3061"/>
    <cellStyle name="好_2006年在职人员情况 9" xfId="3062"/>
    <cellStyle name="常规 8 5" xfId="3063"/>
    <cellStyle name="常规 8 6" xfId="3064"/>
    <cellStyle name="常规 8 7" xfId="3065"/>
    <cellStyle name="常规 8 9" xfId="3066"/>
    <cellStyle name="好_第五部分(才淼、饶永宏） 3" xfId="3067"/>
    <cellStyle name="常规 9" xfId="3068"/>
    <cellStyle name="常规 9 10" xfId="3069"/>
    <cellStyle name="常规 9 12" xfId="3070"/>
    <cellStyle name="常规 9 13" xfId="3071"/>
    <cellStyle name="后继超级链接 12" xfId="3072"/>
    <cellStyle name="常规 9 2" xfId="3073"/>
    <cellStyle name="后继超级链接 13" xfId="3074"/>
    <cellStyle name="常规 9 3" xfId="3075"/>
    <cellStyle name="常规 9 4" xfId="3076"/>
    <cellStyle name="常规 9 6" xfId="3077"/>
    <cellStyle name="常规 9 7" xfId="3078"/>
    <cellStyle name="常规 9 8" xfId="3079"/>
    <cellStyle name="好_教师绩效工资测算表（离退休按各地上报数测算）2009年1月1日" xfId="3080"/>
    <cellStyle name="好_2006年基础数据 2" xfId="3081"/>
    <cellStyle name="常规 9 9" xfId="3082"/>
    <cellStyle name="超级链接" xfId="3083"/>
    <cellStyle name="好_云南农村义务教育统计表 4" xfId="3084"/>
    <cellStyle name="超级链接 3" xfId="3085"/>
    <cellStyle name="好_云南农村义务教育统计表 5" xfId="3086"/>
    <cellStyle name="超级链接 4" xfId="3087"/>
    <cellStyle name="好_云南农村义务教育统计表 6" xfId="3088"/>
    <cellStyle name="超级链接 5" xfId="3089"/>
    <cellStyle name="好_云南农村义务教育统计表 7" xfId="3090"/>
    <cellStyle name="超级链接 6" xfId="3091"/>
    <cellStyle name="好_云南农村义务教育统计表 8" xfId="3092"/>
    <cellStyle name="超级链接 7" xfId="3093"/>
    <cellStyle name="好_云南农村义务教育统计表 9" xfId="3094"/>
    <cellStyle name="好_不用软件计算9.1不考虑经费管理评价xl 2" xfId="3095"/>
    <cellStyle name="超级链接 8" xfId="3096"/>
    <cellStyle name="好_不用软件计算9.1不考虑经费管理评价xl 3" xfId="3097"/>
    <cellStyle name="超级链接 9" xfId="3098"/>
    <cellStyle name="分级显示列_1_Book1" xfId="3099"/>
    <cellStyle name="好 2" xfId="3100"/>
    <cellStyle name="好_~4190974" xfId="3101"/>
    <cellStyle name="好_~4190974 11" xfId="3102"/>
    <cellStyle name="好_~4190974 12" xfId="3103"/>
    <cellStyle name="好_~4190974 13" xfId="3104"/>
    <cellStyle name="好_~4190974 3" xfId="3105"/>
    <cellStyle name="好_银行账户情况表_2010年12月" xfId="3106"/>
    <cellStyle name="好_高中教师人数（教育厅1.6日提供）" xfId="3107"/>
    <cellStyle name="好_~5676413" xfId="3108"/>
    <cellStyle name="好_银行账户情况表_2010年12月 10" xfId="3109"/>
    <cellStyle name="好_高中教师人数（教育厅1.6日提供） 10" xfId="3110"/>
    <cellStyle name="好_~5676413 10" xfId="3111"/>
    <cellStyle name="好_云南水利电力有限公司 7" xfId="3112"/>
    <cellStyle name="好_银行账户情况表_2010年12月 3" xfId="3113"/>
    <cellStyle name="好_高中教师人数（教育厅1.6日提供） 3" xfId="3114"/>
    <cellStyle name="好_~5676413 3" xfId="3115"/>
    <cellStyle name="好_云南水利电力有限公司 8" xfId="3116"/>
    <cellStyle name="好_银行账户情况表_2010年12月 4" xfId="3117"/>
    <cellStyle name="好_高中教师人数（教育厅1.6日提供） 4" xfId="3118"/>
    <cellStyle name="好_~5676413 4" xfId="3119"/>
    <cellStyle name="好_云南水利电力有限公司 9" xfId="3120"/>
    <cellStyle name="好_银行账户情况表_2010年12月 5" xfId="3121"/>
    <cellStyle name="好_高中教师人数（教育厅1.6日提供） 5" xfId="3122"/>
    <cellStyle name="好_~5676413 5" xfId="3123"/>
    <cellStyle name="好_银行账户情况表_2010年12月 6" xfId="3124"/>
    <cellStyle name="好_高中教师人数（教育厅1.6日提供） 6" xfId="3125"/>
    <cellStyle name="好_~5676413 6" xfId="3126"/>
    <cellStyle name="好_银行账户情况表_2010年12月 8" xfId="3127"/>
    <cellStyle name="好_高中教师人数（教育厅1.6日提供） 8" xfId="3128"/>
    <cellStyle name="好_~5676413 8" xfId="3129"/>
    <cellStyle name="好_银行账户情况表_2010年12月 9" xfId="3130"/>
    <cellStyle name="好_高中教师人数（教育厅1.6日提供） 9" xfId="3131"/>
    <cellStyle name="好_~5676413 9" xfId="3132"/>
    <cellStyle name="好_00省级(打印) 10" xfId="3133"/>
    <cellStyle name="好_00省级(打印) 11" xfId="3134"/>
    <cellStyle name="好_00省级(打印) 7" xfId="3135"/>
    <cellStyle name="好_00省级(打印) 8" xfId="3136"/>
    <cellStyle name="好_00省级(打印) 9" xfId="3137"/>
    <cellStyle name="好_2009年一般性转移支付标准工资_奖励补助测算5.22测试 12" xfId="3138"/>
    <cellStyle name="好_2008云南省分县市中小学教职工统计表（教育厅提供） 8" xfId="3139"/>
    <cellStyle name="好_00省级(定稿)" xfId="3140"/>
    <cellStyle name="好_00省级(定稿) 2" xfId="3141"/>
    <cellStyle name="好_00省级(定稿) 3" xfId="3142"/>
    <cellStyle name="好_00省级(定稿) 4" xfId="3143"/>
    <cellStyle name="好_00省级(定稿) 5" xfId="3144"/>
    <cellStyle name="好_03昭通" xfId="3145"/>
    <cellStyle name="小数 5" xfId="3146"/>
    <cellStyle name="好_03昭通 2" xfId="3147"/>
    <cellStyle name="好_03昭通 8" xfId="3148"/>
    <cellStyle name="好_0502通海县 10" xfId="3149"/>
    <cellStyle name="好_2009年一般性转移支付标准工资_地方配套按人均增幅控制8.30xl" xfId="3150"/>
    <cellStyle name="好_0502通海县 11" xfId="3151"/>
    <cellStyle name="好_0502通海县 12" xfId="3152"/>
    <cellStyle name="好_0502通海县 13" xfId="3153"/>
    <cellStyle name="好_0502通海县 2" xfId="3154"/>
    <cellStyle name="好_0502通海县 3" xfId="3155"/>
    <cellStyle name="好_05玉溪" xfId="3156"/>
    <cellStyle name="好_05玉溪 10" xfId="3157"/>
    <cellStyle name="好_05玉溪 11" xfId="3158"/>
    <cellStyle name="好_05玉溪 12" xfId="3159"/>
    <cellStyle name="好_05玉溪 13" xfId="3160"/>
    <cellStyle name="好_05玉溪 3" xfId="3161"/>
    <cellStyle name="好_05玉溪 4" xfId="3162"/>
    <cellStyle name="好_05玉溪 5" xfId="3163"/>
    <cellStyle name="好_05玉溪 6" xfId="3164"/>
    <cellStyle name="好_05玉溪 7" xfId="3165"/>
    <cellStyle name="好_地方配套按人均增幅控制8.30一般预算平均增幅、人均可用财力平均增幅两次控制、社会治安系数调整、案件数调整xl 2" xfId="3166"/>
    <cellStyle name="好_05玉溪 8" xfId="3167"/>
    <cellStyle name="好_0605石屏县" xfId="3168"/>
    <cellStyle name="好_0605石屏县 10" xfId="3169"/>
    <cellStyle name="好_0605石屏县 11" xfId="3170"/>
    <cellStyle name="好_0605石屏县 12" xfId="3171"/>
    <cellStyle name="好_0605石屏县 13" xfId="3172"/>
    <cellStyle name="好_0605石屏县 4" xfId="3173"/>
    <cellStyle name="好_0605石屏县 5" xfId="3174"/>
    <cellStyle name="好_0605石屏县 6" xfId="3175"/>
    <cellStyle name="好_0605石屏县 8" xfId="3176"/>
    <cellStyle name="好_0605石屏县 9" xfId="3177"/>
    <cellStyle name="好_1003牟定县" xfId="3178"/>
    <cellStyle name="好_不用软件计算9.1不考虑经费管理评价xl 4" xfId="3179"/>
    <cellStyle name="好_1003牟定县 10" xfId="3180"/>
    <cellStyle name="好_不用软件计算9.1不考虑经费管理评价xl 5" xfId="3181"/>
    <cellStyle name="好_1003牟定县 11" xfId="3182"/>
    <cellStyle name="好_1110洱源县" xfId="3183"/>
    <cellStyle name="好_1110洱源县 2" xfId="3184"/>
    <cellStyle name="好_1110洱源县 3" xfId="3185"/>
    <cellStyle name="好_1110洱源县 4" xfId="3186"/>
    <cellStyle name="好_奖励补助测算5.22测试 2" xfId="3187"/>
    <cellStyle name="好_11大理 10" xfId="3188"/>
    <cellStyle name="好_11大理 6" xfId="3189"/>
    <cellStyle name="好_11大理 7" xfId="3190"/>
    <cellStyle name="好_11大理 8" xfId="3191"/>
    <cellStyle name="好_11大理 9" xfId="3192"/>
    <cellStyle name="好_2、土地面积、人口、粮食产量基本情况 10" xfId="3193"/>
    <cellStyle name="好_2、土地面积、人口、粮食产量基本情况 11" xfId="3194"/>
    <cellStyle name="好_2009年一般性转移支付标准工资_~5676413 10" xfId="3195"/>
    <cellStyle name="好_2、土地面积、人口、粮食产量基本情况 12" xfId="3196"/>
    <cellStyle name="好_2009年一般性转移支付标准工资_~5676413 11" xfId="3197"/>
    <cellStyle name="好_2、土地面积、人口、粮食产量基本情况 13" xfId="3198"/>
    <cellStyle name="好_财政供养人员 6" xfId="3199"/>
    <cellStyle name="好_2、土地面积、人口、粮食产量基本情况 2" xfId="3200"/>
    <cellStyle name="好_财政供养人员 7" xfId="3201"/>
    <cellStyle name="好_2、土地面积、人口、粮食产量基本情况 3" xfId="3202"/>
    <cellStyle name="好_财政供养人员 8" xfId="3203"/>
    <cellStyle name="好_2、土地面积、人口、粮食产量基本情况 4" xfId="3204"/>
    <cellStyle name="好_检验表（调整后）" xfId="3205"/>
    <cellStyle name="好_财政供养人员 9" xfId="3206"/>
    <cellStyle name="好_2、土地面积、人口、粮食产量基本情况 5" xfId="3207"/>
    <cellStyle name="好_2、土地面积、人口、粮食产量基本情况 6" xfId="3208"/>
    <cellStyle name="好_2、土地面积、人口、粮食产量基本情况 7" xfId="3209"/>
    <cellStyle name="好_2006年基础数据 10" xfId="3210"/>
    <cellStyle name="好_2006年基础数据 11" xfId="3211"/>
    <cellStyle name="好_2006年基础数据 12" xfId="3212"/>
    <cellStyle name="好_2006年基础数据 13" xfId="3213"/>
    <cellStyle name="好_2006年基础数据 3" xfId="3214"/>
    <cellStyle name="好_2006年基础数据 4" xfId="3215"/>
    <cellStyle name="好_2006年基础数据 6" xfId="3216"/>
    <cellStyle name="好_2006年全省财力计算表（中央、决算） 10" xfId="3217"/>
    <cellStyle name="好_2006年全省财力计算表（中央、决算） 12" xfId="3218"/>
    <cellStyle name="好_2006年全省财力计算表（中央、决算） 13" xfId="3219"/>
    <cellStyle name="好_2006年全省财力计算表（中央、决算） 2" xfId="3220"/>
    <cellStyle name="好_2006年全省财力计算表（中央、决算） 3" xfId="3221"/>
    <cellStyle name="好_2006年全省财力计算表（中央、决算） 4" xfId="3222"/>
    <cellStyle name="好_2006年全省财力计算表（中央、决算） 5" xfId="3223"/>
    <cellStyle name="好_2006年全省财力计算表（中央、决算） 6" xfId="3224"/>
    <cellStyle name="好_2006年全省财力计算表（中央、决算） 7" xfId="3225"/>
    <cellStyle name="好_2006年全省财力计算表（中央、决算） 8" xfId="3226"/>
    <cellStyle name="好_2006年全省财力计算表（中央、决算） 9" xfId="3227"/>
    <cellStyle name="好_M03 12" xfId="3228"/>
    <cellStyle name="好_2006年水利统计指标统计表" xfId="3229"/>
    <cellStyle name="好_2006年水利统计指标统计表 10" xfId="3230"/>
    <cellStyle name="好_2006年水利统计指标统计表 11" xfId="3231"/>
    <cellStyle name="好_2006年水利统计指标统计表 12" xfId="3232"/>
    <cellStyle name="好_2006年水利统计指标统计表 13" xfId="3233"/>
    <cellStyle name="好_2006年水利统计指标统计表 2" xfId="3234"/>
    <cellStyle name="好_2006年水利统计指标统计表 3" xfId="3235"/>
    <cellStyle name="后继超链接 2" xfId="3236"/>
    <cellStyle name="好_2006年水利统计指标统计表 4" xfId="3237"/>
    <cellStyle name="后继超链接 3" xfId="3238"/>
    <cellStyle name="好_2006年水利统计指标统计表 5" xfId="3239"/>
    <cellStyle name="后继超链接 4" xfId="3240"/>
    <cellStyle name="好_2006年水利统计指标统计表 6" xfId="3241"/>
    <cellStyle name="后继超链接 5" xfId="3242"/>
    <cellStyle name="好_2006年水利统计指标统计表 7" xfId="3243"/>
    <cellStyle name="后继超链接 6" xfId="3244"/>
    <cellStyle name="好_2006年水利统计指标统计表 8" xfId="3245"/>
    <cellStyle name="后继超链接 7" xfId="3246"/>
    <cellStyle name="好_2006年水利统计指标统计表 9" xfId="3247"/>
    <cellStyle name="好_2006年在职人员情况" xfId="3248"/>
    <cellStyle name="好_奖励补助测算7.25 6" xfId="3249"/>
    <cellStyle name="好_2006年在职人员情况 10" xfId="3250"/>
    <cellStyle name="好_奖励补助测算7.25 7" xfId="3251"/>
    <cellStyle name="好_2006年在职人员情况 11" xfId="3252"/>
    <cellStyle name="好_奖励补助测算7.25 8" xfId="3253"/>
    <cellStyle name="好_2006年在职人员情况 12" xfId="3254"/>
    <cellStyle name="好_奖励补助测算7.25 9" xfId="3255"/>
    <cellStyle name="好_2006年在职人员情况 13" xfId="3256"/>
    <cellStyle name="好_2006年在职人员情况 2" xfId="3257"/>
    <cellStyle name="好_2006年在职人员情况 3" xfId="3258"/>
    <cellStyle name="好_2006年在职人员情况 4" xfId="3259"/>
    <cellStyle name="好_2006年在职人员情况 5" xfId="3260"/>
    <cellStyle name="好_2007年检察院案件数" xfId="3261"/>
    <cellStyle name="好_2007年检察院案件数 10" xfId="3262"/>
    <cellStyle name="好_2007年检察院案件数 11" xfId="3263"/>
    <cellStyle name="好_2007年可用财力" xfId="3264"/>
    <cellStyle name="好_钢筋原材拉伸及弯曲性能（初检 4" xfId="3265"/>
    <cellStyle name="好_2007年人员分部门统计表" xfId="3266"/>
    <cellStyle name="好_Book1_2 6" xfId="3267"/>
    <cellStyle name="好_2007年人员分部门统计表 2" xfId="3268"/>
    <cellStyle name="好_Book1_2 7" xfId="3269"/>
    <cellStyle name="好_2007年人员分部门统计表 3" xfId="3270"/>
    <cellStyle name="好_2007年人员分部门统计表 6" xfId="3271"/>
    <cellStyle name="好_2007年人员分部门统计表 7" xfId="3272"/>
    <cellStyle name="㼿㼿㼿㼿㼿㼿 10" xfId="3273"/>
    <cellStyle name="好_2007年政法部门业务指标 10" xfId="3274"/>
    <cellStyle name="㼿㼿㼿㼿㼿㼿 11" xfId="3275"/>
    <cellStyle name="好_2007年政法部门业务指标 11" xfId="3276"/>
    <cellStyle name="㼿㼿㼿㼿㼿㼿 12" xfId="3277"/>
    <cellStyle name="好_2007年政法部门业务指标 12" xfId="3278"/>
    <cellStyle name="㼿㼿㼿㼿㼿㼿 13" xfId="3279"/>
    <cellStyle name="好_2007年政法部门业务指标 13" xfId="3280"/>
    <cellStyle name="㼿㼿㼿㼿㼿㼿 2" xfId="3281"/>
    <cellStyle name="好_2007年政法部门业务指标 2" xfId="3282"/>
    <cellStyle name="好_不用软件计算9.1不考虑经费管理评价xl" xfId="3283"/>
    <cellStyle name="好_2009年一般性转移支付标准工资_奖励补助测算5.22测试 11" xfId="3284"/>
    <cellStyle name="好_2008云南省分县市中小学教职工统计表（教育厅提供） 7" xfId="3285"/>
    <cellStyle name="好_2009年一般性转移支付标准工资_奖励补助测算5.22测试 13" xfId="3286"/>
    <cellStyle name="好_2008云南省分县市中小学教职工统计表（教育厅提供） 9" xfId="3287"/>
    <cellStyle name="好_2009年一般性转移支付标准工资" xfId="3288"/>
    <cellStyle name="好_2009年一般性转移支付标准工资 2" xfId="3289"/>
    <cellStyle name="好_2009年一般性转移支付标准工资 3" xfId="3290"/>
    <cellStyle name="好_2009年一般性转移支付标准工资 4" xfId="3291"/>
    <cellStyle name="好_2009年一般性转移支付标准工资 5" xfId="3292"/>
    <cellStyle name="好_2009年一般性转移支付标准工资 6" xfId="3293"/>
    <cellStyle name="好_2009年一般性转移支付标准工资 7" xfId="3294"/>
    <cellStyle name="好_2009年一般性转移支付标准工资 8" xfId="3295"/>
    <cellStyle name="好_2009年一般性转移支付标准工资 9" xfId="3296"/>
    <cellStyle name="好_2009年一般性转移支付标准工资_~5676413" xfId="3297"/>
    <cellStyle name="㼿㼿㼿㼿㼿㼿㼿㼿㼿㼿㼿? 2" xfId="3298"/>
    <cellStyle name="好_2009年一般性转移支付标准工资_~5676413 12" xfId="3299"/>
    <cellStyle name="㼿㼿㼿㼿㼿㼿㼿㼿㼿㼿㼿? 3" xfId="3300"/>
    <cellStyle name="好_云南省2008年中小学教职工情况（教育厅提供20090101加工整理） 2" xfId="3301"/>
    <cellStyle name="好_2009年一般性转移支付标准工资_~5676413 13" xfId="3302"/>
    <cellStyle name="好_2009年一般性转移支付标准工资_~5676413 2" xfId="3303"/>
    <cellStyle name="好_2009年一般性转移支付标准工资_~5676413 3" xfId="3304"/>
    <cellStyle name="好_2009年一般性转移支付标准工资_~5676413 4" xfId="3305"/>
    <cellStyle name="好_2009年一般性转移支付标准工资_~5676413 5" xfId="3306"/>
    <cellStyle name="好_2009年一般性转移支付标准工资_~5676413 6" xfId="3307"/>
    <cellStyle name="好_2009年一般性转移支付标准工资_~5676413 7" xfId="3308"/>
    <cellStyle name="好_2009年一般性转移支付标准工资_~5676413 8" xfId="3309"/>
    <cellStyle name="好_2009年一般性转移支付标准工资_~5676413 9" xfId="3310"/>
    <cellStyle name="好_2009年一般性转移支付标准工资_地方配套按人均增幅控制8.30xl 10" xfId="3311"/>
    <cellStyle name="好_2009年一般性转移支付标准工资_地方配套按人均增幅控制8.30xl 11" xfId="3312"/>
    <cellStyle name="好_2009年一般性转移支付标准工资_地方配套按人均增幅控制8.30xl 12" xfId="3313"/>
    <cellStyle name="好_2009年一般性转移支付标准工资_地方配套按人均增幅控制8.30xl 13" xfId="3314"/>
    <cellStyle name="好_2009年一般性转移支付标准工资_地方配套按人均增幅控制8.30xl 2" xfId="3315"/>
    <cellStyle name="好_2009年一般性转移支付标准工资_地方配套按人均增幅控制8.30xl 3" xfId="3316"/>
    <cellStyle name="好_2009年一般性转移支付标准工资_地方配套按人均增幅控制8.30xl 4" xfId="3317"/>
    <cellStyle name="好_2009年一般性转移支付标准工资_地方配套按人均增幅控制8.30xl 5" xfId="3318"/>
    <cellStyle name="好_2009年一般性转移支付标准工资_地方配套按人均增幅控制8.30xl 6" xfId="3319"/>
    <cellStyle name="好_2009年一般性转移支付标准工资_地方配套按人均增幅控制8.30xl 7" xfId="3320"/>
    <cellStyle name="好_2009年一般性转移支付标准工资_地方配套按人均增幅控制8.30一般预算平均增幅、人均可用财力平均增幅两次控制、社会治安系数调整、案件数调整xl 12" xfId="3321"/>
    <cellStyle name="好_2009年一般性转移支付标准工资_地方配套按人均增幅控制8.30一般预算平均增幅、人均可用财力平均增幅两次控制、社会治安系数调整、案件数调整xl 13" xfId="3322"/>
    <cellStyle name="好_2009年一般性转移支付标准工资_地方配套按人均增幅控制8.30一般预算平均增幅、人均可用财力平均增幅两次控制、社会治安系数调整、案件数调整xl 2" xfId="3323"/>
    <cellStyle name="好_2009年一般性转移支付标准工资_地方配套按人均增幅控制8.30一般预算平均增幅、人均可用财力平均增幅两次控制、社会治安系数调整、案件数调整xl 3" xfId="3324"/>
    <cellStyle name="好_2009年一般性转移支付标准工资_地方配套按人均增幅控制8.30一般预算平均增幅、人均可用财力平均增幅两次控制、社会治安系数调整、案件数调整xl 5" xfId="3325"/>
    <cellStyle name="好_2009年一般性转移支付标准工资_地方配套按人均增幅控制8.31（调整结案率后）xl" xfId="3326"/>
    <cellStyle name="好_县级公安机关公用经费标准奖励测算方案（定稿） 2" xfId="3327"/>
    <cellStyle name="好_2009年一般性转移支付标准工资_地方配套按人均增幅控制8.31（调整结案率后）xl 10" xfId="3328"/>
    <cellStyle name="好_县级公安机关公用经费标准奖励测算方案（定稿） 3" xfId="3329"/>
    <cellStyle name="好_2009年一般性转移支付标准工资_地方配套按人均增幅控制8.31（调整结案率后）xl 11" xfId="3330"/>
    <cellStyle name="好_2009年一般性转移支付标准工资_地方配套按人均增幅控制8.31（调整结案率后）xl 2" xfId="3331"/>
    <cellStyle name="好_2009年一般性转移支付标准工资_地方配套按人均增幅控制8.31（调整结案率后）xl 3" xfId="3332"/>
    <cellStyle name="好_2009年一般性转移支付标准工资_地方配套按人均增幅控制8.31（调整结案率后）xl 4" xfId="3333"/>
    <cellStyle name="好_2009年一般性转移支付标准工资_地方配套按人均增幅控制8.31（调整结案率后）xl 9" xfId="3334"/>
    <cellStyle name="好_2009年一般性转移支付标准工资_奖励补助测算5.22测试" xfId="3335"/>
    <cellStyle name="好_2009年一般性转移支付标准工资_奖励补助测算5.23新" xfId="3336"/>
    <cellStyle name="好_2009年一般性转移支付标准工资_奖励补助测算5.23新 10" xfId="3337"/>
    <cellStyle name="好_云南水利电力有限公司 10" xfId="3338"/>
    <cellStyle name="好_2009年一般性转移支付标准工资_奖励补助测算5.23新 12" xfId="3339"/>
    <cellStyle name="好_2009年一般性转移支付标准工资_奖励补助测算5.23新 3" xfId="3340"/>
    <cellStyle name="好_2009年一般性转移支付标准工资_奖励补助测算5.23新 4" xfId="3341"/>
    <cellStyle name="好_2009年一般性转移支付标准工资_奖励补助测算5.23新 5" xfId="3342"/>
    <cellStyle name="好_2009年一般性转移支付标准工资_奖励补助测算5.23新 7" xfId="3343"/>
    <cellStyle name="好_2009年一般性转移支付标准工资_奖励补助测算5.23新 8" xfId="3344"/>
    <cellStyle name="好_2009年一般性转移支付标准工资_奖励补助测算5.23新 9" xfId="3345"/>
    <cellStyle name="货币 2 2 8" xfId="3346"/>
    <cellStyle name="好_2009年一般性转移支付标准工资_奖励补助测算5.24冯铸" xfId="3347"/>
    <cellStyle name="好_奖励补助测算5.23新 12" xfId="3348"/>
    <cellStyle name="好_2009年一般性转移支付标准工资_奖励补助测算5.24冯铸 2" xfId="3349"/>
    <cellStyle name="好_奖励补助测算5.23新 13" xfId="3350"/>
    <cellStyle name="好_2009年一般性转移支付标准工资_奖励补助测算5.24冯铸 3" xfId="3351"/>
    <cellStyle name="好_2009年一般性转移支付标准工资_奖励补助测算5.24冯铸 4" xfId="3352"/>
    <cellStyle name="好_2009年一般性转移支付标准工资_奖励补助测算5.24冯铸 5" xfId="3353"/>
    <cellStyle name="好_2009年一般性转移支付标准工资_奖励补助测算5.24冯铸 7" xfId="3354"/>
    <cellStyle name="好_2009年一般性转移支付标准工资_奖励补助测算5.24冯铸 8" xfId="3355"/>
    <cellStyle name="好_2009年一般性转移支付标准工资_奖励补助测算5.24冯铸 9" xfId="3356"/>
    <cellStyle name="好_2009年一般性转移支付标准工资_奖励补助测算7.23" xfId="3357"/>
    <cellStyle name="好_2009年一般性转移支付标准工资_奖励补助测算7.23 10" xfId="3358"/>
    <cellStyle name="好_2009年一般性转移支付标准工资_奖励补助测算7.23 12" xfId="3359"/>
    <cellStyle name="好_2009年一般性转移支付标准工资_奖励补助测算7.23 13" xfId="3360"/>
    <cellStyle name="好_2009年一般性转移支付标准工资_奖励补助测算7.23 4" xfId="3361"/>
    <cellStyle name="好_2009年一般性转移支付标准工资_奖励补助测算7.23 6" xfId="3362"/>
    <cellStyle name="好_2009年一般性转移支付标准工资_奖励补助测算7.23 7" xfId="3363"/>
    <cellStyle name="好_2009年一般性转移支付标准工资_奖励补助测算7.23 8" xfId="3364"/>
    <cellStyle name="好_2009年一般性转移支付标准工资_奖励补助测算7.23 9" xfId="3365"/>
    <cellStyle name="好_2009年一般性转移支付标准工资_奖励补助测算7.25" xfId="3366"/>
    <cellStyle name="好_2009年一般性转移支付标准工资_奖励补助测算7.25 (version 1) (version 1)" xfId="3367"/>
    <cellStyle name="好_2009年一般性转移支付标准工资_奖励补助测算7.25 (version 1) (version 1) 10" xfId="3368"/>
    <cellStyle name="好_2009年一般性转移支付标准工资_奖励补助测算7.25 (version 1) (version 1) 11" xfId="3369"/>
    <cellStyle name="好_2009年一般性转移支付标准工资_奖励补助测算7.25 (version 1) (version 1) 12" xfId="3370"/>
    <cellStyle name="好_2009年一般性转移支付标准工资_奖励补助测算7.25 (version 1) (version 1) 2" xfId="3371"/>
    <cellStyle name="好_2009年一般性转移支付标准工资_奖励补助测算7.25 (version 1) (version 1) 3" xfId="3372"/>
    <cellStyle name="好_2009年一般性转移支付标准工资_奖励补助测算7.25 (version 1) (version 1) 4" xfId="3373"/>
    <cellStyle name="好_2009年一般性转移支付标准工资_奖励补助测算7.25 (version 1) (version 1) 5" xfId="3374"/>
    <cellStyle name="好_奖励补助测算7.23 10" xfId="3375"/>
    <cellStyle name="好_2009年一般性转移支付标准工资_奖励补助测算7.25 (version 1) (version 1) 6" xfId="3376"/>
    <cellStyle name="好_奖励补助测算7.23 11" xfId="3377"/>
    <cellStyle name="好_2009年一般性转移支付标准工资_奖励补助测算7.25 (version 1) (version 1) 7" xfId="3378"/>
    <cellStyle name="好_奖励补助测算7.23 12" xfId="3379"/>
    <cellStyle name="好_2009年一般性转移支付标准工资_奖励补助测算7.25 (version 1) (version 1) 8" xfId="3380"/>
    <cellStyle name="好_奖励补助测算7.23 13" xfId="3381"/>
    <cellStyle name="好_2009年一般性转移支付标准工资_奖励补助测算7.25 (version 1) (version 1) 9" xfId="3382"/>
    <cellStyle name="好_2009年一般性转移支付标准工资_奖励补助测算7.25 10" xfId="3383"/>
    <cellStyle name="好_2009年一般性转移支付标准工资_奖励补助测算7.25 11" xfId="3384"/>
    <cellStyle name="好_2009年一般性转移支付标准工资_奖励补助测算7.25 12" xfId="3385"/>
    <cellStyle name="好_2009年一般性转移支付标准工资_奖励补助测算7.25 13" xfId="3386"/>
    <cellStyle name="好_2009年一般性转移支付标准工资_奖励补助测算7.25 2" xfId="3387"/>
    <cellStyle name="好_2009年一般性转移支付标准工资_奖励补助测算7.25 7" xfId="3388"/>
    <cellStyle name="好_2009年一般性转移支付标准工资_奖励补助测算7.25 8" xfId="3389"/>
    <cellStyle name="好_2009年一般性转移支付标准工资_奖励补助测算7.25 9" xfId="3390"/>
    <cellStyle name="好_530623_2006年县级财政报表附表" xfId="3391"/>
    <cellStyle name="好_530623_2006年县级财政报表附表 10" xfId="3392"/>
    <cellStyle name="好_530623_2006年县级财政报表附表 11" xfId="3393"/>
    <cellStyle name="好_530623_2006年县级财政报表附表 12" xfId="3394"/>
    <cellStyle name="货币 2 2 2" xfId="3395"/>
    <cellStyle name="好_530623_2006年县级财政报表附表 4" xfId="3396"/>
    <cellStyle name="货币 2 2 4" xfId="3397"/>
    <cellStyle name="好_530623_2006年县级财政报表附表 6" xfId="3398"/>
    <cellStyle name="货币 2 2 5" xfId="3399"/>
    <cellStyle name="好_530623_2006年县级财政报表附表 7" xfId="3400"/>
    <cellStyle name="货币 2 2 6" xfId="3401"/>
    <cellStyle name="好_530623_2006年县级财政报表附表 8" xfId="3402"/>
    <cellStyle name="货币 2 2 7" xfId="3403"/>
    <cellStyle name="好_530623_2006年县级财政报表附表 9" xfId="3404"/>
    <cellStyle name="好_530629_2006年县级财政报表附表" xfId="3405"/>
    <cellStyle name="好_530629_2006年县级财政报表附表 12" xfId="3406"/>
    <cellStyle name="好_530629_2006年县级财政报表附表 13" xfId="3407"/>
    <cellStyle name="好_530629_2006年县级财政报表附表 2" xfId="3408"/>
    <cellStyle name="好_530629_2006年县级财政报表附表 3" xfId="3409"/>
    <cellStyle name="好_530629_2006年县级财政报表附表 4" xfId="3410"/>
    <cellStyle name="好_5334_2006年迪庆县级财政报表附表" xfId="3411"/>
    <cellStyle name="好_5334_2006年迪庆县级财政报表附表 10" xfId="3412"/>
    <cellStyle name="好_5334_2006年迪庆县级财政报表附表 11" xfId="3413"/>
    <cellStyle name="好_5334_2006年迪庆县级财政报表附表 12" xfId="3414"/>
    <cellStyle name="好_5334_2006年迪庆县级财政报表附表 13" xfId="3415"/>
    <cellStyle name="好_Book1" xfId="3416"/>
    <cellStyle name="好_Book1 3" xfId="3417"/>
    <cellStyle name="好_Book1 8" xfId="3418"/>
    <cellStyle name="好_Book1 9" xfId="3419"/>
    <cellStyle name="好_Book1_1 10" xfId="3420"/>
    <cellStyle name="好_Book1_1 11" xfId="3421"/>
    <cellStyle name="好_Book1_1 12" xfId="3422"/>
    <cellStyle name="好_Book1_1 13" xfId="3423"/>
    <cellStyle name="好_Book1_1 3" xfId="3424"/>
    <cellStyle name="好_Book1_1 9" xfId="3425"/>
    <cellStyle name="好_Book1_2 5" xfId="3426"/>
    <cellStyle name="好_Book1_3 11" xfId="3427"/>
    <cellStyle name="小数 10" xfId="3428"/>
    <cellStyle name="好_Book1_3 2" xfId="3429"/>
    <cellStyle name="小数 11" xfId="3430"/>
    <cellStyle name="好_Book1_3 3" xfId="3431"/>
    <cellStyle name="好_Book1_3 7" xfId="3432"/>
    <cellStyle name="好_Book1_3 8" xfId="3433"/>
    <cellStyle name="好_Book1_3 9" xfId="3434"/>
    <cellStyle name="好_Book1_县公司 10" xfId="3435"/>
    <cellStyle name="好_Book1_县公司 2" xfId="3436"/>
    <cellStyle name="好_Book1_县公司 3" xfId="3437"/>
    <cellStyle name="好_Book1_县公司 4" xfId="3438"/>
    <cellStyle name="好_Book1_县公司 5" xfId="3439"/>
    <cellStyle name="好_Book1_银行账户情况表_2010年12月" xfId="3440"/>
    <cellStyle name="好_Book1_银行账户情况表_2010年12月 10" xfId="3441"/>
    <cellStyle name="好_Book1_银行账户情况表_2010年12月 11" xfId="3442"/>
    <cellStyle name="好_Book1_银行账户情况表_2010年12月 2" xfId="3443"/>
    <cellStyle name="好_Book1_银行账户情况表_2010年12月 3" xfId="3444"/>
    <cellStyle name="好_业务工作量指标" xfId="3445"/>
    <cellStyle name="好_Book1_银行账户情况表_2010年12月 4" xfId="3446"/>
    <cellStyle name="好_Book1_银行账户情况表_2010年12月 5" xfId="3447"/>
    <cellStyle name="好_Book1_银行账户情况表_2010年12月 6" xfId="3448"/>
    <cellStyle name="好_Book1_银行账户情况表_2010年12月 7" xfId="3449"/>
    <cellStyle name="强调文字颜色 6 2" xfId="3450"/>
    <cellStyle name="好_Book2" xfId="3451"/>
    <cellStyle name="好_Book2 13" xfId="3452"/>
    <cellStyle name="好_Book2 4" xfId="3453"/>
    <cellStyle name="好_Book2 5" xfId="3454"/>
    <cellStyle name="好_Book2 6" xfId="3455"/>
    <cellStyle name="好_M01-2(州市补助收入) 12" xfId="3456"/>
    <cellStyle name="好_M01-2(州市补助收入) 13" xfId="3457"/>
    <cellStyle name="好_M03" xfId="3458"/>
    <cellStyle name="好_指标四" xfId="3459"/>
    <cellStyle name="好_M03 10" xfId="3460"/>
    <cellStyle name="好_M03 11" xfId="3461"/>
    <cellStyle name="好_M03 13" xfId="3462"/>
    <cellStyle name="好_M03 2" xfId="3463"/>
    <cellStyle name="好_M03 3" xfId="3464"/>
    <cellStyle name="好_M03 4" xfId="3465"/>
    <cellStyle name="好_M03 5" xfId="3466"/>
    <cellStyle name="好_M03 7" xfId="3467"/>
    <cellStyle name="好_M03 8" xfId="3468"/>
    <cellStyle name="好_Sheet1 10" xfId="3469"/>
    <cellStyle name="好_Sheet1 11" xfId="3470"/>
    <cellStyle name="好_Sheet1 12" xfId="3471"/>
    <cellStyle name="好_Sheet1 13" xfId="3472"/>
    <cellStyle name="好_不用软件计算9.1不考虑经费管理评价xl 10" xfId="3473"/>
    <cellStyle name="好_不用软件计算9.1不考虑经费管理评价xl 11" xfId="3474"/>
    <cellStyle name="好_不用软件计算9.1不考虑经费管理评价xl 12" xfId="3475"/>
    <cellStyle name="好_不用软件计算9.1不考虑经费管理评价xl 13" xfId="3476"/>
    <cellStyle name="好_财政供养人员 10" xfId="3477"/>
    <cellStyle name="好_财政供养人员 11" xfId="3478"/>
    <cellStyle name="好_财政供养人员 12" xfId="3479"/>
    <cellStyle name="好_财政供养人员 13" xfId="3480"/>
    <cellStyle name="好_财政供养人员 2" xfId="3481"/>
    <cellStyle name="好_财政供养人员 3" xfId="3482"/>
    <cellStyle name="好_财政供养人员 4" xfId="3483"/>
    <cellStyle name="好_财政供养人员 5" xfId="3484"/>
    <cellStyle name="好_财政支出对上级的依赖程度" xfId="3485"/>
    <cellStyle name="好_城建部门" xfId="3486"/>
    <cellStyle name="好_地方配套按人均增幅控制8.30xl 2" xfId="3487"/>
    <cellStyle name="好_地方配套按人均增幅控制8.30xl 4" xfId="3488"/>
    <cellStyle name="好_地方配套按人均增幅控制8.30xl 5" xfId="3489"/>
    <cellStyle name="好_地方配套按人均增幅控制8.30xl 6" xfId="3490"/>
    <cellStyle name="好_地方配套按人均增幅控制8.30一般预算平均增幅、人均可用财力平均增幅两次控制、社会治安系数调整、案件数调整xl" xfId="3491"/>
    <cellStyle name="好_地方配套按人均增幅控制8.30一般预算平均增幅、人均可用财力平均增幅两次控制、社会治安系数调整、案件数调整xl 13" xfId="3492"/>
    <cellStyle name="后继超级链接 8" xfId="3493"/>
    <cellStyle name="好_结构用热轧无缝钢管 10" xfId="3494"/>
    <cellStyle name="好_第五部分(才淼、饶永宏） 11" xfId="3495"/>
    <cellStyle name="好_结构用热轧无缝钢管 12" xfId="3496"/>
    <cellStyle name="好_第五部分(才淼、饶永宏） 13" xfId="3497"/>
    <cellStyle name="好_第五部分(才淼、饶永宏） 4" xfId="3498"/>
    <cellStyle name="好_第五部分(才淼、饶永宏） 5" xfId="3499"/>
    <cellStyle name="好_第五部分(才淼、饶永宏） 6" xfId="3500"/>
    <cellStyle name="好_第五部分(才淼、饶永宏） 7" xfId="3501"/>
    <cellStyle name="好_第五部分(才淼、饶永宏） 8" xfId="3502"/>
    <cellStyle name="好_钢筋原材拉伸及弯曲性能（初检 13" xfId="3503"/>
    <cellStyle name="好_钢筋原材拉伸及弯曲性能（初检 2" xfId="3504"/>
    <cellStyle name="好_钢筋原材拉伸及弯曲性能（初检 3" xfId="3505"/>
    <cellStyle name="好_钢筋原材拉伸及弯曲性能（初检 5" xfId="3506"/>
    <cellStyle name="好_钢筋原材拉伸及弯曲性能（初检 6" xfId="3507"/>
    <cellStyle name="好_钢筋原材拉伸及弯曲性能（初检 7" xfId="3508"/>
    <cellStyle name="好_钢筋原材拉伸及弯曲性能（初检 8" xfId="3509"/>
    <cellStyle name="好_钢筋原材拉伸及弯曲性能（初检 9" xfId="3510"/>
    <cellStyle name="好_汇总 10" xfId="3511"/>
    <cellStyle name="好_汇总 11" xfId="3512"/>
    <cellStyle name="好_汇总 12" xfId="3513"/>
    <cellStyle name="好_汇总 13" xfId="3514"/>
    <cellStyle name="好_汇总 7" xfId="3515"/>
    <cellStyle name="好_汇总 9" xfId="3516"/>
    <cellStyle name="好_汇总-县级财政报表附表" xfId="3517"/>
    <cellStyle name="好_汇总-县级财政报表附表 10" xfId="3518"/>
    <cellStyle name="好_汇总-县级财政报表附表 11" xfId="3519"/>
    <cellStyle name="好_汇总-县级财政报表附表 8" xfId="3520"/>
    <cellStyle name="好_汇总-县级财政报表附表 9" xfId="3521"/>
    <cellStyle name="好_基础数据分析" xfId="3522"/>
    <cellStyle name="好_基础数据分析 2" xfId="3523"/>
    <cellStyle name="好_建行" xfId="3524"/>
    <cellStyle name="好_建行 2" xfId="3525"/>
    <cellStyle name="好_建行 3" xfId="3526"/>
    <cellStyle name="好_建行 4" xfId="3527"/>
    <cellStyle name="好_建行 5" xfId="3528"/>
    <cellStyle name="好_建行 6" xfId="3529"/>
    <cellStyle name="好_建行 7" xfId="3530"/>
    <cellStyle name="好_建行 8" xfId="3531"/>
    <cellStyle name="好_建行 9" xfId="3532"/>
    <cellStyle name="好_奖励补助测算5.22测试" xfId="3533"/>
    <cellStyle name="好_奖励补助测算5.22测试 10" xfId="3534"/>
    <cellStyle name="好_奖励补助测算5.22测试 11" xfId="3535"/>
    <cellStyle name="好_奖励补助测算5.23新 10" xfId="3536"/>
    <cellStyle name="好_奖励补助测算5.23新 11" xfId="3537"/>
    <cellStyle name="好_奖励补助测算5.23新 2" xfId="3538"/>
    <cellStyle name="好_奖励补助测算5.23新 3" xfId="3539"/>
    <cellStyle name="好_奖励补助测算5.23新 6" xfId="3540"/>
    <cellStyle name="好_奖励补助测算5.24冯铸 10" xfId="3541"/>
    <cellStyle name="好_奖励补助测算5.24冯铸 11" xfId="3542"/>
    <cellStyle name="好_奖励补助测算5.24冯铸 12" xfId="3543"/>
    <cellStyle name="好_奖励补助测算5.24冯铸 13" xfId="3544"/>
    <cellStyle name="好_奖励补助测算5.24冯铸 2" xfId="3545"/>
    <cellStyle name="好_奖励补助测算5.24冯铸 3" xfId="3546"/>
    <cellStyle name="好_奖励补助测算5.24冯铸 4" xfId="3547"/>
    <cellStyle name="好_奖励补助测算5.24冯铸 5" xfId="3548"/>
    <cellStyle name="好_奖励补助测算5.24冯铸 6" xfId="3549"/>
    <cellStyle name="好_奖励补助测算5.24冯铸 7" xfId="3550"/>
    <cellStyle name="好_奖励补助测算5.24冯铸 8" xfId="3551"/>
    <cellStyle name="好_奖励补助测算5.24冯铸 9" xfId="3552"/>
    <cellStyle name="好_奖励补助测算7.23" xfId="3553"/>
    <cellStyle name="好_奖励补助测算7.23 2" xfId="3554"/>
    <cellStyle name="好_奖励补助测算7.23 3" xfId="3555"/>
    <cellStyle name="好_奖励补助测算7.23 4" xfId="3556"/>
    <cellStyle name="好_奖励补助测算7.23 5" xfId="3557"/>
    <cellStyle name="好_奖励补助测算7.23 6" xfId="3558"/>
    <cellStyle name="好_奖励补助测算7.23 7" xfId="3559"/>
    <cellStyle name="好_奖励补助测算7.23 8" xfId="3560"/>
    <cellStyle name="好_奖励补助测算7.23 9" xfId="3561"/>
    <cellStyle name="好_奖励补助测算7.25" xfId="3562"/>
    <cellStyle name="好_奖励补助测算7.25 (version 1) (version 1)" xfId="3563"/>
    <cellStyle name="好_幸福隧道导洞围岩统计 9" xfId="3564"/>
    <cellStyle name="好_奖励补助测算7.25 (version 1) (version 1) 11" xfId="3565"/>
    <cellStyle name="好_奖励补助测算7.25 (version 1) (version 1) 12" xfId="3566"/>
    <cellStyle name="好_奖励补助测算7.25 (version 1) (version 1) 13" xfId="3567"/>
    <cellStyle name="好_奖励补助测算7.25 (version 1) (version 1) 2" xfId="3568"/>
    <cellStyle name="好_奖励补助测算7.25 (version 1) (version 1) 3" xfId="3569"/>
    <cellStyle name="好_奖励补助测算7.25 (version 1) (version 1) 4" xfId="3570"/>
    <cellStyle name="好_奖励补助测算7.25 (version 1) (version 1) 5" xfId="3571"/>
    <cellStyle name="好_奖励补助测算7.25 (version 1) (version 1) 6" xfId="3572"/>
    <cellStyle name="好_奖励补助测算7.25 (version 1) (version 1) 7" xfId="3573"/>
    <cellStyle name="货币 2 2" xfId="3574"/>
    <cellStyle name="好_奖励补助测算7.25 (version 1) (version 1) 9" xfId="3575"/>
    <cellStyle name="好_奖励补助测算7.25 10" xfId="3576"/>
    <cellStyle name="好_奖励补助测算7.25 11" xfId="3577"/>
    <cellStyle name="好_奖励补助测算7.25 12" xfId="3578"/>
    <cellStyle name="好_奖励补助测算7.25 2" xfId="3579"/>
    <cellStyle name="貨幣 [0]_SGV" xfId="3580"/>
    <cellStyle name="好_奖励补助测算7.25 3" xfId="3581"/>
    <cellStyle name="好_奖励补助测算7.25 4" xfId="3582"/>
    <cellStyle name="好_奖励补助测算7.25 5" xfId="3583"/>
    <cellStyle name="好_县级公安机关公用经费标准奖励测算方案（定稿） 10" xfId="3584"/>
    <cellStyle name="好_教育厅提供义务教育及高中教师人数（2009年1月6日）" xfId="3585"/>
    <cellStyle name="好_教育厅提供义务教育及高中教师人数（2009年1月6日） 10" xfId="3586"/>
    <cellStyle name="好_教育厅提供义务教育及高中教师人数（2009年1月6日） 11" xfId="3587"/>
    <cellStyle name="好_教育厅提供义务教育及高中教师人数（2009年1月6日） 12" xfId="3588"/>
    <cellStyle name="好_教育厅提供义务教育及高中教师人数（2009年1月6日） 13" xfId="3589"/>
    <cellStyle name="好_教育厅提供义务教育及高中教师人数（2009年1月6日） 5" xfId="3590"/>
    <cellStyle name="好_教育厅提供义务教育及高中教师人数（2009年1月6日） 6" xfId="3591"/>
    <cellStyle name="好_教育厅提供义务教育及高中教师人数（2009年1月6日） 8" xfId="3592"/>
    <cellStyle name="好_教育厅提供义务教育及高中教师人数（2009年1月6日） 9" xfId="3593"/>
    <cellStyle name="好_结构用热轧无缝钢管" xfId="3594"/>
    <cellStyle name="好_结构用热轧无缝钢管 13" xfId="3595"/>
    <cellStyle name="好_结构用热轧无缝钢管 2" xfId="3596"/>
    <cellStyle name="好_结构用热轧无缝钢管 3" xfId="3597"/>
    <cellStyle name="好_结构用热轧无缝钢管 4" xfId="3598"/>
    <cellStyle name="好_结构用热轧无缝钢管 5" xfId="3599"/>
    <cellStyle name="好_结构用热轧无缝钢管 6" xfId="3600"/>
    <cellStyle name="好_丽江汇总" xfId="3601"/>
    <cellStyle name="好_三季度－表二 10" xfId="3602"/>
    <cellStyle name="好_三季度－表二 11" xfId="3603"/>
    <cellStyle name="好_三季度－表二 12" xfId="3604"/>
    <cellStyle name="好_三季度－表二 13" xfId="3605"/>
    <cellStyle name="好_卫生部门" xfId="3606"/>
    <cellStyle name="好_卫生部门 10" xfId="3607"/>
    <cellStyle name="好_卫生部门 12" xfId="3608"/>
    <cellStyle name="好_卫生部门 13" xfId="3609"/>
    <cellStyle name="好_文体广播部门" xfId="3610"/>
    <cellStyle name="好_下半年禁吸戒毒经费1000万元 10" xfId="3611"/>
    <cellStyle name="好_下半年禁吸戒毒经费1000万元 11" xfId="3612"/>
    <cellStyle name="好_下半年禁吸戒毒经费1000万元 12" xfId="3613"/>
    <cellStyle name="好_下半年禁吸戒毒经费1000万元 13" xfId="3614"/>
    <cellStyle name="好_下半年禁吸戒毒经费1000万元 3" xfId="3615"/>
    <cellStyle name="好_下半年禁吸戒毒经费1000万元 4" xfId="3616"/>
    <cellStyle name="好_下半年禁吸戒毒经费1000万元 5" xfId="3617"/>
    <cellStyle name="好_下半年禁吸戒毒经费1000万元 6" xfId="3618"/>
    <cellStyle name="好_下半年禁吸戒毒经费1000万元 7" xfId="3619"/>
    <cellStyle name="好_下半年禁吸戒毒经费1000万元 8" xfId="3620"/>
    <cellStyle name="好_下半年禁吸戒毒经费1000万元 9" xfId="3621"/>
    <cellStyle name="好_县公司" xfId="3622"/>
    <cellStyle name="好_县公司 10" xfId="3623"/>
    <cellStyle name="好_县公司 11" xfId="3624"/>
    <cellStyle name="好_县公司 12" xfId="3625"/>
    <cellStyle name="好_县公司 13" xfId="3626"/>
    <cellStyle name="好_县公司 2" xfId="3627"/>
    <cellStyle name="好_县公司 3" xfId="3628"/>
    <cellStyle name="好_县级公安机关公用经费标准奖励测算方案（定稿） 11" xfId="3629"/>
    <cellStyle name="好_县级公安机关公用经费标准奖励测算方案（定稿） 12" xfId="3630"/>
    <cellStyle name="好_县级公安机关公用经费标准奖励测算方案（定稿） 13" xfId="3631"/>
    <cellStyle name="好_县级基础数据" xfId="3632"/>
    <cellStyle name="好_幸福隧道导洞围岩统计 10" xfId="3633"/>
    <cellStyle name="好_幸福隧道导洞围岩统计 11" xfId="3634"/>
    <cellStyle name="好_幸福隧道导洞围岩统计 12" xfId="3635"/>
    <cellStyle name="好_幸福隧道导洞围岩统计 13" xfId="3636"/>
    <cellStyle name="好_幸福隧道导洞围岩统计 5" xfId="3637"/>
    <cellStyle name="好_幸福隧道导洞围岩统计 6" xfId="3638"/>
    <cellStyle name="好_幸福隧道导洞围岩统计 7" xfId="3639"/>
    <cellStyle name="好_业务工作量指标 13" xfId="3640"/>
    <cellStyle name="好_业务工作量指标 2" xfId="3641"/>
    <cellStyle name="好_业务工作量指标 3" xfId="3642"/>
    <cellStyle name="好_业务工作量指标 4" xfId="3643"/>
    <cellStyle name="好_业务工作量指标 5" xfId="3644"/>
    <cellStyle name="好_业务工作量指标 6" xfId="3645"/>
    <cellStyle name="好_业务工作量指标 7" xfId="3646"/>
    <cellStyle name="好_业务工作量指标 8" xfId="3647"/>
    <cellStyle name="好_业务工作量指标 9" xfId="3648"/>
    <cellStyle name="好_义务教育阶段教职工人数（教育厅提供最终）" xfId="3649"/>
    <cellStyle name="好_义务教育阶段教职工人数（教育厅提供最终） 10" xfId="3650"/>
    <cellStyle name="好_义务教育阶段教职工人数（教育厅提供最终） 11" xfId="3651"/>
    <cellStyle name="好_义务教育阶段教职工人数（教育厅提供最终） 12" xfId="3652"/>
    <cellStyle name="好_义务教育阶段教职工人数（教育厅提供最终） 13" xfId="3653"/>
    <cellStyle name="好_义务教育阶段教职工人数（教育厅提供最终） 4" xfId="3654"/>
    <cellStyle name="好_义务教育阶段教职工人数（教育厅提供最终） 5" xfId="3655"/>
    <cellStyle name="好_义务教育阶段教职工人数（教育厅提供最终） 6" xfId="3656"/>
    <cellStyle name="好_云南农村义务教育统计表" xfId="3657"/>
    <cellStyle name="好_云南省2008年转移支付测算——州市本级考核部分及政策性测算 10" xfId="3658"/>
    <cellStyle name="好_云南省2008年转移支付测算——州市本级考核部分及政策性测算 11" xfId="3659"/>
    <cellStyle name="好_云南省2008年转移支付测算——州市本级考核部分及政策性测算 12" xfId="3660"/>
    <cellStyle name="好_云南省2008年转移支付测算——州市本级考核部分及政策性测算 13" xfId="3661"/>
    <cellStyle name="好_云南省2008年转移支付测算——州市本级考核部分及政策性测算 2" xfId="3662"/>
    <cellStyle name="好_云南省2008年转移支付测算——州市本级考核部分及政策性测算 3" xfId="3663"/>
    <cellStyle name="好_云南省2008年转移支付测算——州市本级考核部分及政策性测算 4" xfId="3664"/>
    <cellStyle name="好_云南省2008年转移支付测算——州市本级考核部分及政策性测算 5" xfId="3665"/>
    <cellStyle name="好_云南省2008年转移支付测算——州市本级考核部分及政策性测算 6" xfId="3666"/>
    <cellStyle name="好_云南水利电力有限公司" xfId="3667"/>
    <cellStyle name="好_云南水利电力有限公司 3" xfId="3668"/>
    <cellStyle name="好_云南水利电力有限公司 4" xfId="3669"/>
    <cellStyle name="好_云南水利电力有限公司 5" xfId="3670"/>
    <cellStyle name="好_指标四 2" xfId="3671"/>
    <cellStyle name="后继超级链接 10" xfId="3672"/>
    <cellStyle name="后继超链接 8" xfId="3673"/>
    <cellStyle name="后继超链接 9" xfId="3674"/>
    <cellStyle name="货币 2 10" xfId="3675"/>
    <cellStyle name="货币 2 11" xfId="3676"/>
    <cellStyle name="货币 2 2 11" xfId="3677"/>
    <cellStyle name="货币 2 2 12" xfId="3678"/>
    <cellStyle name="货币 2 2 13" xfId="3679"/>
    <cellStyle name="货币 2 2 9" xfId="3680"/>
    <cellStyle name="货币 2 3" xfId="3681"/>
    <cellStyle name="货币 2 4" xfId="3682"/>
    <cellStyle name="货币 2 5" xfId="3683"/>
    <cellStyle name="货币 2 6" xfId="3684"/>
    <cellStyle name="货币 2 7" xfId="3685"/>
    <cellStyle name="货币 2 8" xfId="3686"/>
    <cellStyle name="货币 2 9" xfId="3687"/>
    <cellStyle name="计算 2" xfId="3688"/>
    <cellStyle name="检查单元格 2" xfId="3689"/>
    <cellStyle name="链接单元格 2" xfId="3690"/>
    <cellStyle name="콤마 [0]_BOILER-CO1" xfId="3691"/>
    <cellStyle name="콤마_BOILER-CO1" xfId="3692"/>
    <cellStyle name="霓付_ +Foil &amp; -FOIL &amp; PAPER" xfId="3693"/>
    <cellStyle name="烹拳 [0]_ +Foil &amp; -FOIL &amp; PAPER" xfId="3694"/>
    <cellStyle name="烹拳_ +Foil &amp; -FOIL &amp; PAPER" xfId="3695"/>
    <cellStyle name="千分位[0]_ 白土" xfId="3696"/>
    <cellStyle name="千分位_ 白土" xfId="3697"/>
    <cellStyle name="千位[0]_ 方正PC" xfId="3698"/>
    <cellStyle name="千位分隔 2" xfId="3699"/>
    <cellStyle name="千位分隔 4" xfId="3700"/>
    <cellStyle name="千位分隔 5" xfId="3701"/>
    <cellStyle name="千位分隔 6" xfId="3702"/>
    <cellStyle name="千位分隔[0] 2 10" xfId="3703"/>
    <cellStyle name="千位分隔[0] 2 11" xfId="3704"/>
    <cellStyle name="千位分隔[0] 2 12" xfId="3705"/>
    <cellStyle name="千位分隔[0] 2 13" xfId="3706"/>
    <cellStyle name="强调 1" xfId="3707"/>
    <cellStyle name="强调 2" xfId="3708"/>
    <cellStyle name="强调 3" xfId="3709"/>
    <cellStyle name="强调文字颜色 2 2" xfId="3710"/>
    <cellStyle name="强调文字颜色 3 2" xfId="3711"/>
    <cellStyle name="强调文字颜色 5 2" xfId="3712"/>
    <cellStyle name="商品名称" xfId="3713"/>
    <cellStyle name="数字 11" xfId="3714"/>
    <cellStyle name="适中 2" xfId="3715"/>
    <cellStyle name="输出 2" xfId="3716"/>
    <cellStyle name="数量" xfId="3717"/>
    <cellStyle name="数字" xfId="3718"/>
    <cellStyle name="数字 10" xfId="3719"/>
    <cellStyle name="数字 12" xfId="3720"/>
    <cellStyle name="数字 13" xfId="3721"/>
    <cellStyle name="数字 2" xfId="3722"/>
    <cellStyle name="数字 3" xfId="3723"/>
    <cellStyle name="数字 4" xfId="3724"/>
    <cellStyle name="数字 5" xfId="3725"/>
    <cellStyle name="数字 6" xfId="3726"/>
    <cellStyle name="数字 7" xfId="3727"/>
    <cellStyle name="数字 8" xfId="3728"/>
    <cellStyle name="数字 9" xfId="3729"/>
    <cellStyle name="小数 2" xfId="3730"/>
    <cellStyle name="小数 3" xfId="3731"/>
    <cellStyle name="小数 4" xfId="3732"/>
    <cellStyle name="样式 1" xfId="3733"/>
    <cellStyle name="一般_SGV" xfId="3734"/>
    <cellStyle name="寘嬫愗傝 [0.00]_Region Orders (2)" xfId="3735"/>
    <cellStyle name="注释 2" xfId="3736"/>
    <cellStyle name="注释 2 10" xfId="3737"/>
    <cellStyle name="注释 2 4" xfId="3738"/>
    <cellStyle name="注释 2 5" xfId="3739"/>
    <cellStyle name="注释 2 7" xfId="3740"/>
    <cellStyle name="注释 2 8" xfId="3741"/>
    <cellStyle name="注释 2 9" xfId="37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0"/>
  <sheetViews>
    <sheetView tabSelected="1" workbookViewId="0" topLeftCell="A1">
      <pane xSplit="9" ySplit="3" topLeftCell="J4" activePane="bottomRight" state="frozen"/>
      <selection pane="bottomRight" activeCell="C173" sqref="A169:IV182"/>
    </sheetView>
  </sheetViews>
  <sheetFormatPr defaultColWidth="8.75390625" defaultRowHeight="14.25"/>
  <cols>
    <col min="1" max="1" width="8.75390625" style="1" customWidth="1"/>
    <col min="2" max="2" width="5.75390625" style="2" customWidth="1"/>
    <col min="3" max="3" width="11.125" style="3" customWidth="1"/>
    <col min="4" max="4" width="8.00390625" style="4" customWidth="1"/>
    <col min="5" max="5" width="7.375" style="5" customWidth="1"/>
    <col min="6" max="6" width="10.375" style="6" customWidth="1"/>
    <col min="7" max="7" width="9.625" style="6" customWidth="1"/>
    <col min="8" max="8" width="8.875" style="7" customWidth="1"/>
    <col min="9" max="9" width="9.75390625" style="8" customWidth="1"/>
    <col min="10" max="10" width="9.00390625" style="8" customWidth="1"/>
  </cols>
  <sheetData>
    <row r="1" spans="1:10" ht="6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7.5" customHeight="1">
      <c r="A3" s="11" t="s">
        <v>2</v>
      </c>
      <c r="B3" s="12" t="s">
        <v>3</v>
      </c>
      <c r="C3" s="11" t="s">
        <v>4</v>
      </c>
      <c r="D3" s="11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1" t="s">
        <v>10</v>
      </c>
      <c r="J3" s="22" t="s">
        <v>11</v>
      </c>
    </row>
    <row r="4" spans="1:10" ht="15.75" customHeight="1">
      <c r="A4" s="15" t="s">
        <v>12</v>
      </c>
      <c r="B4" s="16">
        <v>3</v>
      </c>
      <c r="C4" s="17" t="s">
        <v>13</v>
      </c>
      <c r="D4" s="17">
        <v>149</v>
      </c>
      <c r="E4" s="18">
        <v>93</v>
      </c>
      <c r="F4" s="19">
        <f aca="true" t="shared" si="0" ref="F4:F67">D4*0.25</f>
        <v>37.25</v>
      </c>
      <c r="G4" s="19">
        <f aca="true" t="shared" si="1" ref="G4:G67">E4*0.5</f>
        <v>46.5</v>
      </c>
      <c r="H4" s="19">
        <f aca="true" t="shared" si="2" ref="H4:H9">F4+G4</f>
        <v>83.75</v>
      </c>
      <c r="I4" s="23" t="s">
        <v>14</v>
      </c>
      <c r="J4" s="24">
        <v>43673</v>
      </c>
    </row>
    <row r="5" spans="1:10" ht="15.75" customHeight="1">
      <c r="A5" s="15"/>
      <c r="B5" s="16"/>
      <c r="C5" s="17" t="s">
        <v>15</v>
      </c>
      <c r="D5" s="17">
        <v>149.5</v>
      </c>
      <c r="E5" s="18">
        <v>90.37</v>
      </c>
      <c r="F5" s="19">
        <f t="shared" si="0"/>
        <v>37.375</v>
      </c>
      <c r="G5" s="19">
        <f t="shared" si="1"/>
        <v>45.185</v>
      </c>
      <c r="H5" s="19">
        <v>82.57</v>
      </c>
      <c r="I5" s="23" t="s">
        <v>14</v>
      </c>
      <c r="J5" s="24">
        <v>43673</v>
      </c>
    </row>
    <row r="6" spans="1:10" ht="15.75" customHeight="1">
      <c r="A6" s="15"/>
      <c r="B6" s="16"/>
      <c r="C6" s="17" t="s">
        <v>16</v>
      </c>
      <c r="D6" s="17">
        <v>137</v>
      </c>
      <c r="E6" s="18">
        <v>93.17</v>
      </c>
      <c r="F6" s="19">
        <f t="shared" si="0"/>
        <v>34.25</v>
      </c>
      <c r="G6" s="19">
        <f t="shared" si="1"/>
        <v>46.585</v>
      </c>
      <c r="H6" s="19">
        <f t="shared" si="2"/>
        <v>80.83500000000001</v>
      </c>
      <c r="I6" s="23" t="s">
        <v>14</v>
      </c>
      <c r="J6" s="24">
        <v>43673</v>
      </c>
    </row>
    <row r="7" spans="1:10" ht="15.75" customHeight="1">
      <c r="A7" s="15"/>
      <c r="B7" s="16"/>
      <c r="C7" s="17" t="s">
        <v>17</v>
      </c>
      <c r="D7" s="17">
        <v>136.5</v>
      </c>
      <c r="E7" s="18">
        <v>92.83</v>
      </c>
      <c r="F7" s="19">
        <f t="shared" si="0"/>
        <v>34.125</v>
      </c>
      <c r="G7" s="19">
        <f t="shared" si="1"/>
        <v>46.415</v>
      </c>
      <c r="H7" s="19">
        <v>80.55</v>
      </c>
      <c r="I7" s="23"/>
      <c r="J7" s="25"/>
    </row>
    <row r="8" spans="1:10" ht="15.75" customHeight="1">
      <c r="A8" s="15"/>
      <c r="B8" s="16"/>
      <c r="C8" s="17" t="s">
        <v>18</v>
      </c>
      <c r="D8" s="17">
        <v>138.5</v>
      </c>
      <c r="E8" s="18">
        <v>90.93</v>
      </c>
      <c r="F8" s="19">
        <f t="shared" si="0"/>
        <v>34.625</v>
      </c>
      <c r="G8" s="19">
        <f t="shared" si="1"/>
        <v>45.465</v>
      </c>
      <c r="H8" s="19">
        <v>80.1</v>
      </c>
      <c r="I8" s="23"/>
      <c r="J8" s="25"/>
    </row>
    <row r="9" spans="1:10" ht="15.75" customHeight="1">
      <c r="A9" s="15"/>
      <c r="B9" s="16"/>
      <c r="C9" s="17" t="s">
        <v>19</v>
      </c>
      <c r="D9" s="17">
        <v>133</v>
      </c>
      <c r="E9" s="18">
        <v>91.9</v>
      </c>
      <c r="F9" s="19">
        <f t="shared" si="0"/>
        <v>33.25</v>
      </c>
      <c r="G9" s="19">
        <f t="shared" si="1"/>
        <v>45.95</v>
      </c>
      <c r="H9" s="19">
        <f t="shared" si="2"/>
        <v>79.2</v>
      </c>
      <c r="I9" s="23"/>
      <c r="J9" s="25"/>
    </row>
    <row r="10" spans="1:10" ht="15.75" customHeight="1">
      <c r="A10" s="15"/>
      <c r="B10" s="16"/>
      <c r="C10" s="17" t="s">
        <v>20</v>
      </c>
      <c r="D10" s="17">
        <v>135.5</v>
      </c>
      <c r="E10" s="18">
        <v>89.53</v>
      </c>
      <c r="F10" s="19">
        <f t="shared" si="0"/>
        <v>33.875</v>
      </c>
      <c r="G10" s="19">
        <f t="shared" si="1"/>
        <v>44.765</v>
      </c>
      <c r="H10" s="19">
        <v>78.65</v>
      </c>
      <c r="I10" s="23"/>
      <c r="J10" s="25"/>
    </row>
    <row r="11" spans="1:10" ht="15.75" customHeight="1">
      <c r="A11" s="15"/>
      <c r="B11" s="16"/>
      <c r="C11" s="17" t="s">
        <v>21</v>
      </c>
      <c r="D11" s="17">
        <v>135</v>
      </c>
      <c r="E11" s="18">
        <v>89</v>
      </c>
      <c r="F11" s="19">
        <f t="shared" si="0"/>
        <v>33.75</v>
      </c>
      <c r="G11" s="19">
        <f t="shared" si="1"/>
        <v>44.5</v>
      </c>
      <c r="H11" s="19">
        <f aca="true" t="shared" si="3" ref="H11:H14">F11+G11</f>
        <v>78.25</v>
      </c>
      <c r="I11" s="23"/>
      <c r="J11" s="25"/>
    </row>
    <row r="12" spans="1:10" ht="15.75" customHeight="1">
      <c r="A12" s="15"/>
      <c r="B12" s="16"/>
      <c r="C12" s="17" t="s">
        <v>22</v>
      </c>
      <c r="D12" s="17">
        <v>132</v>
      </c>
      <c r="E12" s="18">
        <v>89.5</v>
      </c>
      <c r="F12" s="19">
        <f t="shared" si="0"/>
        <v>33</v>
      </c>
      <c r="G12" s="19">
        <f t="shared" si="1"/>
        <v>44.75</v>
      </c>
      <c r="H12" s="19">
        <f t="shared" si="3"/>
        <v>77.75</v>
      </c>
      <c r="I12" s="23"/>
      <c r="J12" s="25"/>
    </row>
    <row r="13" spans="1:10" ht="15.75" customHeight="1">
      <c r="A13" s="15" t="s">
        <v>23</v>
      </c>
      <c r="B13" s="16">
        <v>3</v>
      </c>
      <c r="C13" s="17" t="s">
        <v>24</v>
      </c>
      <c r="D13" s="17">
        <v>111</v>
      </c>
      <c r="E13" s="18">
        <v>85.23</v>
      </c>
      <c r="F13" s="19">
        <f t="shared" si="0"/>
        <v>27.75</v>
      </c>
      <c r="G13" s="19">
        <f t="shared" si="1"/>
        <v>42.615</v>
      </c>
      <c r="H13" s="19">
        <f t="shared" si="3"/>
        <v>70.36500000000001</v>
      </c>
      <c r="I13" s="23" t="s">
        <v>14</v>
      </c>
      <c r="J13" s="24">
        <v>43673</v>
      </c>
    </row>
    <row r="14" spans="1:10" ht="15.75" customHeight="1">
      <c r="A14" s="15"/>
      <c r="B14" s="16"/>
      <c r="C14" s="17" t="s">
        <v>25</v>
      </c>
      <c r="D14" s="17">
        <v>95.5</v>
      </c>
      <c r="E14" s="18">
        <v>90.5</v>
      </c>
      <c r="F14" s="19">
        <f t="shared" si="0"/>
        <v>23.875</v>
      </c>
      <c r="G14" s="19">
        <f t="shared" si="1"/>
        <v>45.25</v>
      </c>
      <c r="H14" s="19">
        <f t="shared" si="3"/>
        <v>69.125</v>
      </c>
      <c r="I14" s="23" t="s">
        <v>14</v>
      </c>
      <c r="J14" s="24">
        <v>43673</v>
      </c>
    </row>
    <row r="15" spans="1:10" ht="15.75" customHeight="1">
      <c r="A15" s="15"/>
      <c r="B15" s="16"/>
      <c r="C15" s="17" t="s">
        <v>26</v>
      </c>
      <c r="D15" s="17">
        <v>80.5</v>
      </c>
      <c r="E15" s="18">
        <v>91.27</v>
      </c>
      <c r="F15" s="19">
        <f t="shared" si="0"/>
        <v>20.125</v>
      </c>
      <c r="G15" s="19">
        <f t="shared" si="1"/>
        <v>45.635</v>
      </c>
      <c r="H15" s="19">
        <v>65.77</v>
      </c>
      <c r="I15" s="23" t="s">
        <v>14</v>
      </c>
      <c r="J15" s="24">
        <v>43673</v>
      </c>
    </row>
    <row r="16" spans="1:10" ht="15.75" customHeight="1">
      <c r="A16" s="15"/>
      <c r="B16" s="16"/>
      <c r="C16" s="17" t="s">
        <v>27</v>
      </c>
      <c r="D16" s="17">
        <v>92</v>
      </c>
      <c r="E16" s="18">
        <v>85.33</v>
      </c>
      <c r="F16" s="19">
        <f t="shared" si="0"/>
        <v>23</v>
      </c>
      <c r="G16" s="19">
        <f t="shared" si="1"/>
        <v>42.665</v>
      </c>
      <c r="H16" s="19">
        <f aca="true" t="shared" si="4" ref="H16:H18">F16+G16</f>
        <v>65.66499999999999</v>
      </c>
      <c r="I16" s="23"/>
      <c r="J16" s="25"/>
    </row>
    <row r="17" spans="1:10" ht="15.75" customHeight="1">
      <c r="A17" s="15"/>
      <c r="B17" s="16"/>
      <c r="C17" s="17" t="s">
        <v>28</v>
      </c>
      <c r="D17" s="17">
        <v>84</v>
      </c>
      <c r="E17" s="18">
        <v>84.6</v>
      </c>
      <c r="F17" s="19">
        <f t="shared" si="0"/>
        <v>21</v>
      </c>
      <c r="G17" s="19">
        <f t="shared" si="1"/>
        <v>42.3</v>
      </c>
      <c r="H17" s="19">
        <f t="shared" si="4"/>
        <v>63.3</v>
      </c>
      <c r="I17" s="23"/>
      <c r="J17" s="25"/>
    </row>
    <row r="18" spans="1:10" ht="15.75" customHeight="1">
      <c r="A18" s="15"/>
      <c r="B18" s="16"/>
      <c r="C18" s="17" t="s">
        <v>29</v>
      </c>
      <c r="D18" s="17">
        <v>75</v>
      </c>
      <c r="E18" s="18">
        <v>80.67</v>
      </c>
      <c r="F18" s="19">
        <f t="shared" si="0"/>
        <v>18.75</v>
      </c>
      <c r="G18" s="19">
        <f t="shared" si="1"/>
        <v>40.335</v>
      </c>
      <c r="H18" s="19">
        <f t="shared" si="4"/>
        <v>59.085</v>
      </c>
      <c r="I18" s="23"/>
      <c r="J18" s="25"/>
    </row>
    <row r="19" spans="1:10" ht="15.75" customHeight="1">
      <c r="A19" s="15" t="s">
        <v>30</v>
      </c>
      <c r="B19" s="16">
        <v>8</v>
      </c>
      <c r="C19" s="17" t="s">
        <v>31</v>
      </c>
      <c r="D19" s="17">
        <v>160.5</v>
      </c>
      <c r="E19" s="18">
        <v>91.17</v>
      </c>
      <c r="F19" s="19">
        <f t="shared" si="0"/>
        <v>40.125</v>
      </c>
      <c r="G19" s="19">
        <f t="shared" si="1"/>
        <v>45.585</v>
      </c>
      <c r="H19" s="19">
        <v>85.72</v>
      </c>
      <c r="I19" s="23" t="s">
        <v>14</v>
      </c>
      <c r="J19" s="24">
        <v>43673</v>
      </c>
    </row>
    <row r="20" spans="1:10" ht="15.75" customHeight="1">
      <c r="A20" s="15"/>
      <c r="B20" s="16"/>
      <c r="C20" s="17" t="s">
        <v>32</v>
      </c>
      <c r="D20" s="17">
        <v>152</v>
      </c>
      <c r="E20" s="18">
        <v>93.57</v>
      </c>
      <c r="F20" s="19">
        <f t="shared" si="0"/>
        <v>38</v>
      </c>
      <c r="G20" s="19">
        <f t="shared" si="1"/>
        <v>46.785</v>
      </c>
      <c r="H20" s="19">
        <f aca="true" t="shared" si="5" ref="H20:H26">F20+G20</f>
        <v>84.785</v>
      </c>
      <c r="I20" s="23" t="s">
        <v>14</v>
      </c>
      <c r="J20" s="24">
        <v>43673</v>
      </c>
    </row>
    <row r="21" spans="1:10" ht="15.75" customHeight="1">
      <c r="A21" s="15"/>
      <c r="B21" s="16"/>
      <c r="C21" s="17" t="s">
        <v>33</v>
      </c>
      <c r="D21" s="17">
        <v>153.5</v>
      </c>
      <c r="E21" s="18">
        <v>90.17</v>
      </c>
      <c r="F21" s="19">
        <f t="shared" si="0"/>
        <v>38.375</v>
      </c>
      <c r="G21" s="19">
        <f t="shared" si="1"/>
        <v>45.085</v>
      </c>
      <c r="H21" s="19">
        <v>83.47</v>
      </c>
      <c r="I21" s="23" t="s">
        <v>14</v>
      </c>
      <c r="J21" s="24">
        <v>43673</v>
      </c>
    </row>
    <row r="22" spans="1:10" ht="15.75" customHeight="1">
      <c r="A22" s="15"/>
      <c r="B22" s="16"/>
      <c r="C22" s="17" t="s">
        <v>34</v>
      </c>
      <c r="D22" s="17">
        <v>147</v>
      </c>
      <c r="E22" s="18">
        <v>92.27</v>
      </c>
      <c r="F22" s="19">
        <f t="shared" si="0"/>
        <v>36.75</v>
      </c>
      <c r="G22" s="19">
        <f t="shared" si="1"/>
        <v>46.135</v>
      </c>
      <c r="H22" s="19">
        <f t="shared" si="5"/>
        <v>82.88499999999999</v>
      </c>
      <c r="I22" s="23" t="s">
        <v>14</v>
      </c>
      <c r="J22" s="24">
        <v>43673</v>
      </c>
    </row>
    <row r="23" spans="1:10" ht="15.75" customHeight="1">
      <c r="A23" s="15"/>
      <c r="B23" s="16"/>
      <c r="C23" s="17" t="s">
        <v>35</v>
      </c>
      <c r="D23" s="17">
        <v>148</v>
      </c>
      <c r="E23" s="18">
        <v>91.73</v>
      </c>
      <c r="F23" s="19">
        <f t="shared" si="0"/>
        <v>37</v>
      </c>
      <c r="G23" s="19">
        <f t="shared" si="1"/>
        <v>45.865</v>
      </c>
      <c r="H23" s="19">
        <f t="shared" si="5"/>
        <v>82.86500000000001</v>
      </c>
      <c r="I23" s="23" t="s">
        <v>14</v>
      </c>
      <c r="J23" s="24">
        <v>43673</v>
      </c>
    </row>
    <row r="24" spans="1:10" ht="15.75" customHeight="1">
      <c r="A24" s="15"/>
      <c r="B24" s="16"/>
      <c r="C24" s="17" t="s">
        <v>36</v>
      </c>
      <c r="D24" s="17">
        <v>148</v>
      </c>
      <c r="E24" s="18">
        <v>91.33</v>
      </c>
      <c r="F24" s="19">
        <f t="shared" si="0"/>
        <v>37</v>
      </c>
      <c r="G24" s="19">
        <f t="shared" si="1"/>
        <v>45.665</v>
      </c>
      <c r="H24" s="19">
        <f t="shared" si="5"/>
        <v>82.66499999999999</v>
      </c>
      <c r="I24" s="23" t="s">
        <v>14</v>
      </c>
      <c r="J24" s="24">
        <v>43673</v>
      </c>
    </row>
    <row r="25" spans="1:10" ht="15.75" customHeight="1">
      <c r="A25" s="15"/>
      <c r="B25" s="16"/>
      <c r="C25" s="17" t="s">
        <v>37</v>
      </c>
      <c r="D25" s="17">
        <v>147</v>
      </c>
      <c r="E25" s="18">
        <v>91.07</v>
      </c>
      <c r="F25" s="19">
        <f t="shared" si="0"/>
        <v>36.75</v>
      </c>
      <c r="G25" s="19">
        <f t="shared" si="1"/>
        <v>45.535</v>
      </c>
      <c r="H25" s="19">
        <f t="shared" si="5"/>
        <v>82.285</v>
      </c>
      <c r="I25" s="23" t="s">
        <v>14</v>
      </c>
      <c r="J25" s="24">
        <v>43673</v>
      </c>
    </row>
    <row r="26" spans="1:10" ht="15.75" customHeight="1">
      <c r="A26" s="15"/>
      <c r="B26" s="16"/>
      <c r="C26" s="17" t="s">
        <v>38</v>
      </c>
      <c r="D26" s="17">
        <v>145</v>
      </c>
      <c r="E26" s="18">
        <v>91.27</v>
      </c>
      <c r="F26" s="19">
        <f t="shared" si="0"/>
        <v>36.25</v>
      </c>
      <c r="G26" s="19">
        <f t="shared" si="1"/>
        <v>45.635</v>
      </c>
      <c r="H26" s="19">
        <f t="shared" si="5"/>
        <v>81.88499999999999</v>
      </c>
      <c r="I26" s="23" t="s">
        <v>14</v>
      </c>
      <c r="J26" s="24">
        <v>43673</v>
      </c>
    </row>
    <row r="27" spans="1:10" ht="15.75" customHeight="1">
      <c r="A27" s="15"/>
      <c r="B27" s="16"/>
      <c r="C27" s="17" t="s">
        <v>39</v>
      </c>
      <c r="D27" s="17">
        <v>140.5</v>
      </c>
      <c r="E27" s="18">
        <v>93.13</v>
      </c>
      <c r="F27" s="19">
        <f t="shared" si="0"/>
        <v>35.125</v>
      </c>
      <c r="G27" s="19">
        <f t="shared" si="1"/>
        <v>46.565</v>
      </c>
      <c r="H27" s="19">
        <v>81.7</v>
      </c>
      <c r="I27" s="23"/>
      <c r="J27" s="25"/>
    </row>
    <row r="28" spans="1:10" ht="15.75" customHeight="1">
      <c r="A28" s="15"/>
      <c r="B28" s="16"/>
      <c r="C28" s="17" t="s">
        <v>40</v>
      </c>
      <c r="D28" s="17">
        <v>147</v>
      </c>
      <c r="E28" s="18">
        <v>88.9</v>
      </c>
      <c r="F28" s="19">
        <f t="shared" si="0"/>
        <v>36.75</v>
      </c>
      <c r="G28" s="19">
        <f t="shared" si="1"/>
        <v>44.45</v>
      </c>
      <c r="H28" s="19">
        <f aca="true" t="shared" si="6" ref="H28:H32">F28+G28</f>
        <v>81.2</v>
      </c>
      <c r="I28" s="23"/>
      <c r="J28" s="25"/>
    </row>
    <row r="29" spans="1:10" ht="15.75" customHeight="1">
      <c r="A29" s="15"/>
      <c r="B29" s="16"/>
      <c r="C29" s="17" t="s">
        <v>41</v>
      </c>
      <c r="D29" s="17">
        <v>142</v>
      </c>
      <c r="E29" s="18">
        <v>90.8</v>
      </c>
      <c r="F29" s="19">
        <f t="shared" si="0"/>
        <v>35.5</v>
      </c>
      <c r="G29" s="19">
        <f t="shared" si="1"/>
        <v>45.4</v>
      </c>
      <c r="H29" s="19">
        <f t="shared" si="6"/>
        <v>80.9</v>
      </c>
      <c r="I29" s="23"/>
      <c r="J29" s="25"/>
    </row>
    <row r="30" spans="1:10" ht="15.75" customHeight="1">
      <c r="A30" s="15"/>
      <c r="B30" s="16"/>
      <c r="C30" s="17" t="s">
        <v>42</v>
      </c>
      <c r="D30" s="17">
        <v>143</v>
      </c>
      <c r="E30" s="18">
        <v>90</v>
      </c>
      <c r="F30" s="19">
        <f t="shared" si="0"/>
        <v>35.75</v>
      </c>
      <c r="G30" s="19">
        <f t="shared" si="1"/>
        <v>45</v>
      </c>
      <c r="H30" s="19">
        <f t="shared" si="6"/>
        <v>80.75</v>
      </c>
      <c r="I30" s="23"/>
      <c r="J30" s="25"/>
    </row>
    <row r="31" spans="1:10" ht="15.75" customHeight="1">
      <c r="A31" s="15"/>
      <c r="B31" s="16"/>
      <c r="C31" s="17" t="s">
        <v>43</v>
      </c>
      <c r="D31" s="17">
        <v>141</v>
      </c>
      <c r="E31" s="18">
        <v>89.6</v>
      </c>
      <c r="F31" s="19">
        <f t="shared" si="0"/>
        <v>35.25</v>
      </c>
      <c r="G31" s="19">
        <f t="shared" si="1"/>
        <v>44.8</v>
      </c>
      <c r="H31" s="19">
        <f t="shared" si="6"/>
        <v>80.05</v>
      </c>
      <c r="I31" s="23"/>
      <c r="J31" s="25"/>
    </row>
    <row r="32" spans="1:10" ht="15.75" customHeight="1">
      <c r="A32" s="15"/>
      <c r="B32" s="16"/>
      <c r="C32" s="17" t="s">
        <v>44</v>
      </c>
      <c r="D32" s="17">
        <v>140</v>
      </c>
      <c r="E32" s="18">
        <v>89.63</v>
      </c>
      <c r="F32" s="19">
        <f t="shared" si="0"/>
        <v>35</v>
      </c>
      <c r="G32" s="19">
        <f t="shared" si="1"/>
        <v>44.815</v>
      </c>
      <c r="H32" s="19">
        <f t="shared" si="6"/>
        <v>79.815</v>
      </c>
      <c r="I32" s="23"/>
      <c r="J32" s="25"/>
    </row>
    <row r="33" spans="1:10" ht="15.75" customHeight="1">
      <c r="A33" s="15"/>
      <c r="B33" s="16"/>
      <c r="C33" s="17" t="s">
        <v>45</v>
      </c>
      <c r="D33" s="17">
        <v>135.5</v>
      </c>
      <c r="E33" s="20">
        <v>91.77</v>
      </c>
      <c r="F33" s="19">
        <f t="shared" si="0"/>
        <v>33.875</v>
      </c>
      <c r="G33" s="19">
        <f t="shared" si="1"/>
        <v>45.885</v>
      </c>
      <c r="H33" s="19">
        <v>79.77</v>
      </c>
      <c r="I33" s="23"/>
      <c r="J33" s="25"/>
    </row>
    <row r="34" spans="1:10" ht="15.75" customHeight="1">
      <c r="A34" s="15"/>
      <c r="B34" s="16"/>
      <c r="C34" s="17" t="s">
        <v>46</v>
      </c>
      <c r="D34" s="17">
        <v>135.5</v>
      </c>
      <c r="E34" s="18">
        <v>90.47</v>
      </c>
      <c r="F34" s="19">
        <f t="shared" si="0"/>
        <v>33.875</v>
      </c>
      <c r="G34" s="19">
        <f t="shared" si="1"/>
        <v>45.235</v>
      </c>
      <c r="H34" s="19">
        <v>79.12</v>
      </c>
      <c r="I34" s="23"/>
      <c r="J34" s="25"/>
    </row>
    <row r="35" spans="1:10" ht="15.75" customHeight="1">
      <c r="A35" s="15"/>
      <c r="B35" s="16"/>
      <c r="C35" s="17" t="s">
        <v>47</v>
      </c>
      <c r="D35" s="17">
        <v>130.5</v>
      </c>
      <c r="E35" s="18">
        <v>92.9</v>
      </c>
      <c r="F35" s="19">
        <f t="shared" si="0"/>
        <v>32.625</v>
      </c>
      <c r="G35" s="19">
        <f t="shared" si="1"/>
        <v>46.45</v>
      </c>
      <c r="H35" s="19">
        <f aca="true" t="shared" si="7" ref="H35:H41">F35+G35</f>
        <v>79.075</v>
      </c>
      <c r="I35" s="23"/>
      <c r="J35" s="25"/>
    </row>
    <row r="36" spans="1:10" ht="15.75" customHeight="1">
      <c r="A36" s="15"/>
      <c r="B36" s="16"/>
      <c r="C36" s="17" t="s">
        <v>48</v>
      </c>
      <c r="D36" s="17">
        <v>134.5</v>
      </c>
      <c r="E36" s="18">
        <v>89.93</v>
      </c>
      <c r="F36" s="19">
        <f t="shared" si="0"/>
        <v>33.625</v>
      </c>
      <c r="G36" s="19">
        <f t="shared" si="1"/>
        <v>44.965</v>
      </c>
      <c r="H36" s="19">
        <v>78.6</v>
      </c>
      <c r="I36" s="23"/>
      <c r="J36" s="25"/>
    </row>
    <row r="37" spans="1:10" ht="15.75" customHeight="1">
      <c r="A37" s="15"/>
      <c r="B37" s="16"/>
      <c r="C37" s="17" t="s">
        <v>49</v>
      </c>
      <c r="D37" s="17">
        <v>131</v>
      </c>
      <c r="E37" s="18">
        <v>89.43</v>
      </c>
      <c r="F37" s="19">
        <f t="shared" si="0"/>
        <v>32.75</v>
      </c>
      <c r="G37" s="19">
        <f t="shared" si="1"/>
        <v>44.715</v>
      </c>
      <c r="H37" s="19">
        <f t="shared" si="7"/>
        <v>77.465</v>
      </c>
      <c r="I37" s="23"/>
      <c r="J37" s="25"/>
    </row>
    <row r="38" spans="1:10" ht="15.75" customHeight="1">
      <c r="A38" s="15"/>
      <c r="B38" s="16"/>
      <c r="C38" s="17" t="s">
        <v>50</v>
      </c>
      <c r="D38" s="17">
        <v>134</v>
      </c>
      <c r="E38" s="18">
        <v>86.53</v>
      </c>
      <c r="F38" s="19">
        <f t="shared" si="0"/>
        <v>33.5</v>
      </c>
      <c r="G38" s="19">
        <f t="shared" si="1"/>
        <v>43.265</v>
      </c>
      <c r="H38" s="19">
        <f t="shared" si="7"/>
        <v>76.765</v>
      </c>
      <c r="I38" s="23"/>
      <c r="J38" s="25"/>
    </row>
    <row r="39" spans="1:10" ht="18" customHeight="1">
      <c r="A39" s="15" t="s">
        <v>51</v>
      </c>
      <c r="B39" s="16">
        <v>3</v>
      </c>
      <c r="C39" s="17" t="s">
        <v>52</v>
      </c>
      <c r="D39" s="17">
        <v>139</v>
      </c>
      <c r="E39" s="18">
        <v>91.67</v>
      </c>
      <c r="F39" s="19">
        <f t="shared" si="0"/>
        <v>34.75</v>
      </c>
      <c r="G39" s="19">
        <f t="shared" si="1"/>
        <v>45.835</v>
      </c>
      <c r="H39" s="19">
        <f t="shared" si="7"/>
        <v>80.58500000000001</v>
      </c>
      <c r="I39" s="23" t="s">
        <v>14</v>
      </c>
      <c r="J39" s="24">
        <v>43673</v>
      </c>
    </row>
    <row r="40" spans="1:10" ht="18" customHeight="1">
      <c r="A40" s="15"/>
      <c r="B40" s="16"/>
      <c r="C40" s="17" t="s">
        <v>53</v>
      </c>
      <c r="D40" s="17">
        <v>140</v>
      </c>
      <c r="E40" s="18">
        <v>90.67</v>
      </c>
      <c r="F40" s="19">
        <f t="shared" si="0"/>
        <v>35</v>
      </c>
      <c r="G40" s="19">
        <f t="shared" si="1"/>
        <v>45.335</v>
      </c>
      <c r="H40" s="19">
        <f t="shared" si="7"/>
        <v>80.33500000000001</v>
      </c>
      <c r="I40" s="23" t="s">
        <v>14</v>
      </c>
      <c r="J40" s="24">
        <v>43673</v>
      </c>
    </row>
    <row r="41" spans="1:10" ht="18" customHeight="1">
      <c r="A41" s="15"/>
      <c r="B41" s="16"/>
      <c r="C41" s="17" t="s">
        <v>54</v>
      </c>
      <c r="D41" s="17">
        <v>124</v>
      </c>
      <c r="E41" s="18">
        <v>90.67</v>
      </c>
      <c r="F41" s="19">
        <f t="shared" si="0"/>
        <v>31</v>
      </c>
      <c r="G41" s="19">
        <f t="shared" si="1"/>
        <v>45.335</v>
      </c>
      <c r="H41" s="19">
        <f t="shared" si="7"/>
        <v>76.33500000000001</v>
      </c>
      <c r="I41" s="23" t="s">
        <v>14</v>
      </c>
      <c r="J41" s="24">
        <v>43673</v>
      </c>
    </row>
    <row r="42" spans="1:10" ht="18" customHeight="1">
      <c r="A42" s="15"/>
      <c r="B42" s="16"/>
      <c r="C42" s="17" t="s">
        <v>55</v>
      </c>
      <c r="D42" s="17">
        <v>96.5</v>
      </c>
      <c r="E42" s="18">
        <v>89.83</v>
      </c>
      <c r="F42" s="19">
        <f t="shared" si="0"/>
        <v>24.125</v>
      </c>
      <c r="G42" s="19">
        <f t="shared" si="1"/>
        <v>44.915</v>
      </c>
      <c r="H42" s="19">
        <v>69.05</v>
      </c>
      <c r="I42" s="23"/>
      <c r="J42" s="25"/>
    </row>
    <row r="43" spans="1:10" ht="18" customHeight="1">
      <c r="A43" s="15"/>
      <c r="B43" s="16"/>
      <c r="C43" s="17" t="s">
        <v>56</v>
      </c>
      <c r="D43" s="17">
        <v>104</v>
      </c>
      <c r="E43" s="18">
        <v>83.33</v>
      </c>
      <c r="F43" s="19">
        <f t="shared" si="0"/>
        <v>26</v>
      </c>
      <c r="G43" s="19">
        <f t="shared" si="1"/>
        <v>41.665</v>
      </c>
      <c r="H43" s="19">
        <f aca="true" t="shared" si="8" ref="H43:H47">F43+G43</f>
        <v>67.66499999999999</v>
      </c>
      <c r="I43" s="23"/>
      <c r="J43" s="25"/>
    </row>
    <row r="44" spans="1:10" ht="18" customHeight="1">
      <c r="A44" s="15"/>
      <c r="B44" s="16"/>
      <c r="C44" s="17" t="s">
        <v>57</v>
      </c>
      <c r="D44" s="17">
        <v>95</v>
      </c>
      <c r="E44" s="18">
        <v>86.17</v>
      </c>
      <c r="F44" s="19">
        <f t="shared" si="0"/>
        <v>23.75</v>
      </c>
      <c r="G44" s="19">
        <f t="shared" si="1"/>
        <v>43.085</v>
      </c>
      <c r="H44" s="19">
        <f t="shared" si="8"/>
        <v>66.83500000000001</v>
      </c>
      <c r="I44" s="23"/>
      <c r="J44" s="25"/>
    </row>
    <row r="45" spans="1:10" ht="18" customHeight="1">
      <c r="A45" s="15"/>
      <c r="B45" s="16"/>
      <c r="C45" s="17" t="s">
        <v>58</v>
      </c>
      <c r="D45" s="17">
        <v>71.5</v>
      </c>
      <c r="E45" s="18">
        <v>80.17</v>
      </c>
      <c r="F45" s="19">
        <f t="shared" si="0"/>
        <v>17.875</v>
      </c>
      <c r="G45" s="19">
        <f t="shared" si="1"/>
        <v>40.085</v>
      </c>
      <c r="H45" s="19">
        <v>57.97</v>
      </c>
      <c r="I45" s="23"/>
      <c r="J45" s="25"/>
    </row>
    <row r="46" spans="1:10" ht="18" customHeight="1">
      <c r="A46" s="15" t="s">
        <v>59</v>
      </c>
      <c r="B46" s="16">
        <v>3</v>
      </c>
      <c r="C46" s="17" t="s">
        <v>60</v>
      </c>
      <c r="D46" s="17">
        <v>144</v>
      </c>
      <c r="E46" s="18">
        <v>88.03</v>
      </c>
      <c r="F46" s="19">
        <f t="shared" si="0"/>
        <v>36</v>
      </c>
      <c r="G46" s="19">
        <f t="shared" si="1"/>
        <v>44.015</v>
      </c>
      <c r="H46" s="19">
        <f t="shared" si="8"/>
        <v>80.015</v>
      </c>
      <c r="I46" s="23" t="s">
        <v>14</v>
      </c>
      <c r="J46" s="24">
        <v>43673</v>
      </c>
    </row>
    <row r="47" spans="1:10" ht="18" customHeight="1">
      <c r="A47" s="15"/>
      <c r="B47" s="16"/>
      <c r="C47" s="17" t="s">
        <v>61</v>
      </c>
      <c r="D47" s="17">
        <v>115.5</v>
      </c>
      <c r="E47" s="18">
        <v>90.5</v>
      </c>
      <c r="F47" s="19">
        <f t="shared" si="0"/>
        <v>28.875</v>
      </c>
      <c r="G47" s="19">
        <f t="shared" si="1"/>
        <v>45.25</v>
      </c>
      <c r="H47" s="19">
        <f t="shared" si="8"/>
        <v>74.125</v>
      </c>
      <c r="I47" s="23" t="s">
        <v>14</v>
      </c>
      <c r="J47" s="24">
        <v>43673</v>
      </c>
    </row>
    <row r="48" spans="1:10" ht="18" customHeight="1">
      <c r="A48" s="15"/>
      <c r="B48" s="16"/>
      <c r="C48" s="17" t="s">
        <v>62</v>
      </c>
      <c r="D48" s="17">
        <v>115.5</v>
      </c>
      <c r="E48" s="18">
        <v>86.67</v>
      </c>
      <c r="F48" s="19">
        <f t="shared" si="0"/>
        <v>28.875</v>
      </c>
      <c r="G48" s="19">
        <f t="shared" si="1"/>
        <v>43.335</v>
      </c>
      <c r="H48" s="19">
        <v>72.22</v>
      </c>
      <c r="I48" s="23" t="s">
        <v>14</v>
      </c>
      <c r="J48" s="24">
        <v>43673</v>
      </c>
    </row>
    <row r="49" spans="1:10" ht="18" customHeight="1">
      <c r="A49" s="15"/>
      <c r="B49" s="16"/>
      <c r="C49" s="17" t="s">
        <v>63</v>
      </c>
      <c r="D49" s="17">
        <v>117.5</v>
      </c>
      <c r="E49" s="18">
        <v>84</v>
      </c>
      <c r="F49" s="19">
        <f t="shared" si="0"/>
        <v>29.375</v>
      </c>
      <c r="G49" s="19">
        <f t="shared" si="1"/>
        <v>42</v>
      </c>
      <c r="H49" s="19">
        <f aca="true" t="shared" si="9" ref="H49:H55">F49+G49</f>
        <v>71.375</v>
      </c>
      <c r="I49" s="23"/>
      <c r="J49" s="25"/>
    </row>
    <row r="50" spans="1:10" ht="18" customHeight="1">
      <c r="A50" s="15"/>
      <c r="B50" s="16"/>
      <c r="C50" s="17" t="s">
        <v>64</v>
      </c>
      <c r="D50" s="17">
        <v>113.5</v>
      </c>
      <c r="E50" s="18">
        <v>79.5</v>
      </c>
      <c r="F50" s="19">
        <f t="shared" si="0"/>
        <v>28.375</v>
      </c>
      <c r="G50" s="19">
        <f t="shared" si="1"/>
        <v>39.75</v>
      </c>
      <c r="H50" s="19">
        <f t="shared" si="9"/>
        <v>68.125</v>
      </c>
      <c r="I50" s="23"/>
      <c r="J50" s="25"/>
    </row>
    <row r="51" spans="1:10" ht="18" customHeight="1">
      <c r="A51" s="15"/>
      <c r="B51" s="16"/>
      <c r="C51" s="17" t="s">
        <v>65</v>
      </c>
      <c r="D51" s="17">
        <v>100.5</v>
      </c>
      <c r="E51" s="18">
        <v>77.33</v>
      </c>
      <c r="F51" s="19">
        <f t="shared" si="0"/>
        <v>25.125</v>
      </c>
      <c r="G51" s="19">
        <f t="shared" si="1"/>
        <v>38.665</v>
      </c>
      <c r="H51" s="19">
        <v>63.8</v>
      </c>
      <c r="I51" s="23"/>
      <c r="J51" s="25"/>
    </row>
    <row r="52" spans="1:10" ht="18" customHeight="1">
      <c r="A52" s="15"/>
      <c r="B52" s="16"/>
      <c r="C52" s="17" t="s">
        <v>66</v>
      </c>
      <c r="D52" s="17">
        <v>94</v>
      </c>
      <c r="E52" s="18">
        <v>80.17</v>
      </c>
      <c r="F52" s="19">
        <f t="shared" si="0"/>
        <v>23.5</v>
      </c>
      <c r="G52" s="19">
        <f t="shared" si="1"/>
        <v>40.085</v>
      </c>
      <c r="H52" s="19">
        <f t="shared" si="9"/>
        <v>63.585</v>
      </c>
      <c r="I52" s="23"/>
      <c r="J52" s="25"/>
    </row>
    <row r="53" spans="1:10" ht="18" customHeight="1">
      <c r="A53" s="15"/>
      <c r="B53" s="16"/>
      <c r="C53" s="17" t="s">
        <v>67</v>
      </c>
      <c r="D53" s="17">
        <v>82</v>
      </c>
      <c r="E53" s="18">
        <v>79.33</v>
      </c>
      <c r="F53" s="19">
        <f t="shared" si="0"/>
        <v>20.5</v>
      </c>
      <c r="G53" s="19">
        <f t="shared" si="1"/>
        <v>39.665</v>
      </c>
      <c r="H53" s="19">
        <f t="shared" si="9"/>
        <v>60.165</v>
      </c>
      <c r="I53" s="23"/>
      <c r="J53" s="25"/>
    </row>
    <row r="54" spans="1:10" ht="18" customHeight="1">
      <c r="A54" s="15"/>
      <c r="B54" s="16"/>
      <c r="C54" s="17" t="s">
        <v>68</v>
      </c>
      <c r="D54" s="17">
        <v>81</v>
      </c>
      <c r="E54" s="18">
        <v>70</v>
      </c>
      <c r="F54" s="19">
        <f t="shared" si="0"/>
        <v>20.25</v>
      </c>
      <c r="G54" s="19">
        <f t="shared" si="1"/>
        <v>35</v>
      </c>
      <c r="H54" s="19">
        <f t="shared" si="9"/>
        <v>55.25</v>
      </c>
      <c r="I54" s="23"/>
      <c r="J54" s="25"/>
    </row>
    <row r="55" spans="1:10" ht="18" customHeight="1">
      <c r="A55" s="15" t="s">
        <v>69</v>
      </c>
      <c r="B55" s="21">
        <v>8</v>
      </c>
      <c r="C55" s="17" t="s">
        <v>70</v>
      </c>
      <c r="D55" s="17">
        <v>157.5</v>
      </c>
      <c r="E55" s="18">
        <v>91</v>
      </c>
      <c r="F55" s="19">
        <f t="shared" si="0"/>
        <v>39.375</v>
      </c>
      <c r="G55" s="19">
        <f t="shared" si="1"/>
        <v>45.5</v>
      </c>
      <c r="H55" s="19">
        <f t="shared" si="9"/>
        <v>84.875</v>
      </c>
      <c r="I55" s="23" t="s">
        <v>14</v>
      </c>
      <c r="J55" s="24">
        <v>43673</v>
      </c>
    </row>
    <row r="56" spans="1:10" ht="18" customHeight="1">
      <c r="A56" s="15"/>
      <c r="B56" s="21"/>
      <c r="C56" s="17" t="s">
        <v>71</v>
      </c>
      <c r="D56" s="17">
        <v>143.5</v>
      </c>
      <c r="E56" s="18">
        <v>91.33</v>
      </c>
      <c r="F56" s="19">
        <f t="shared" si="0"/>
        <v>35.875</v>
      </c>
      <c r="G56" s="19">
        <f t="shared" si="1"/>
        <v>45.665</v>
      </c>
      <c r="H56" s="19">
        <v>81.55</v>
      </c>
      <c r="I56" s="23" t="s">
        <v>14</v>
      </c>
      <c r="J56" s="24">
        <v>43673</v>
      </c>
    </row>
    <row r="57" spans="1:10" ht="18" customHeight="1">
      <c r="A57" s="15"/>
      <c r="B57" s="21"/>
      <c r="C57" s="17" t="s">
        <v>72</v>
      </c>
      <c r="D57" s="17">
        <v>143.5</v>
      </c>
      <c r="E57" s="18">
        <v>89.33</v>
      </c>
      <c r="F57" s="19">
        <f t="shared" si="0"/>
        <v>35.875</v>
      </c>
      <c r="G57" s="19">
        <f t="shared" si="1"/>
        <v>44.665</v>
      </c>
      <c r="H57" s="19">
        <v>80.55</v>
      </c>
      <c r="I57" s="23" t="s">
        <v>14</v>
      </c>
      <c r="J57" s="24">
        <v>43673</v>
      </c>
    </row>
    <row r="58" spans="1:10" ht="18" customHeight="1">
      <c r="A58" s="15"/>
      <c r="B58" s="21"/>
      <c r="C58" s="17" t="s">
        <v>73</v>
      </c>
      <c r="D58" s="17">
        <v>135</v>
      </c>
      <c r="E58" s="18">
        <v>92.33</v>
      </c>
      <c r="F58" s="19">
        <f t="shared" si="0"/>
        <v>33.75</v>
      </c>
      <c r="G58" s="19">
        <f t="shared" si="1"/>
        <v>46.165</v>
      </c>
      <c r="H58" s="19">
        <f aca="true" t="shared" si="10" ref="H58:H61">F58+G58</f>
        <v>79.91499999999999</v>
      </c>
      <c r="I58" s="23" t="s">
        <v>14</v>
      </c>
      <c r="J58" s="24">
        <v>43673</v>
      </c>
    </row>
    <row r="59" spans="1:10" ht="18" customHeight="1">
      <c r="A59" s="15"/>
      <c r="B59" s="21"/>
      <c r="C59" s="17" t="s">
        <v>74</v>
      </c>
      <c r="D59" s="17">
        <v>139</v>
      </c>
      <c r="E59" s="18">
        <v>89.33</v>
      </c>
      <c r="F59" s="19">
        <f t="shared" si="0"/>
        <v>34.75</v>
      </c>
      <c r="G59" s="19">
        <f t="shared" si="1"/>
        <v>44.665</v>
      </c>
      <c r="H59" s="19">
        <f t="shared" si="10"/>
        <v>79.41499999999999</v>
      </c>
      <c r="I59" s="23" t="s">
        <v>14</v>
      </c>
      <c r="J59" s="24">
        <v>43673</v>
      </c>
    </row>
    <row r="60" spans="1:10" ht="18" customHeight="1">
      <c r="A60" s="15"/>
      <c r="B60" s="21"/>
      <c r="C60" s="17" t="s">
        <v>75</v>
      </c>
      <c r="D60" s="17">
        <v>139.5</v>
      </c>
      <c r="E60" s="18">
        <v>88.17</v>
      </c>
      <c r="F60" s="19">
        <f t="shared" si="0"/>
        <v>34.875</v>
      </c>
      <c r="G60" s="19">
        <f t="shared" si="1"/>
        <v>44.085</v>
      </c>
      <c r="H60" s="19">
        <v>78.97</v>
      </c>
      <c r="I60" s="23" t="s">
        <v>14</v>
      </c>
      <c r="J60" s="24">
        <v>43673</v>
      </c>
    </row>
    <row r="61" spans="1:10" ht="18" customHeight="1">
      <c r="A61" s="15"/>
      <c r="B61" s="21"/>
      <c r="C61" s="17" t="s">
        <v>76</v>
      </c>
      <c r="D61" s="17">
        <v>139</v>
      </c>
      <c r="E61" s="18">
        <v>87.67</v>
      </c>
      <c r="F61" s="19">
        <f t="shared" si="0"/>
        <v>34.75</v>
      </c>
      <c r="G61" s="19">
        <f t="shared" si="1"/>
        <v>43.835</v>
      </c>
      <c r="H61" s="19">
        <f t="shared" si="10"/>
        <v>78.58500000000001</v>
      </c>
      <c r="I61" s="23" t="s">
        <v>14</v>
      </c>
      <c r="J61" s="24">
        <v>43673</v>
      </c>
    </row>
    <row r="62" spans="1:10" ht="18" customHeight="1">
      <c r="A62" s="15"/>
      <c r="B62" s="21"/>
      <c r="C62" s="17" t="s">
        <v>77</v>
      </c>
      <c r="D62" s="17">
        <v>132.5</v>
      </c>
      <c r="E62" s="18">
        <v>89.67</v>
      </c>
      <c r="F62" s="19">
        <f t="shared" si="0"/>
        <v>33.125</v>
      </c>
      <c r="G62" s="19">
        <f t="shared" si="1"/>
        <v>44.835</v>
      </c>
      <c r="H62" s="19">
        <v>77.97</v>
      </c>
      <c r="I62" s="23" t="s">
        <v>14</v>
      </c>
      <c r="J62" s="24">
        <v>43673</v>
      </c>
    </row>
    <row r="63" spans="1:10" ht="18" customHeight="1">
      <c r="A63" s="15"/>
      <c r="B63" s="21"/>
      <c r="C63" s="17" t="s">
        <v>78</v>
      </c>
      <c r="D63" s="17">
        <v>125.5</v>
      </c>
      <c r="E63" s="18">
        <v>91</v>
      </c>
      <c r="F63" s="19">
        <f t="shared" si="0"/>
        <v>31.375</v>
      </c>
      <c r="G63" s="19">
        <f t="shared" si="1"/>
        <v>45.5</v>
      </c>
      <c r="H63" s="19">
        <f aca="true" t="shared" si="11" ref="H63:H68">F63+G63</f>
        <v>76.875</v>
      </c>
      <c r="I63" s="23"/>
      <c r="J63" s="25"/>
    </row>
    <row r="64" spans="1:10" ht="18" customHeight="1">
      <c r="A64" s="15"/>
      <c r="B64" s="21"/>
      <c r="C64" s="17" t="s">
        <v>79</v>
      </c>
      <c r="D64" s="17">
        <v>128.5</v>
      </c>
      <c r="E64" s="18">
        <v>89</v>
      </c>
      <c r="F64" s="19">
        <f t="shared" si="0"/>
        <v>32.125</v>
      </c>
      <c r="G64" s="19">
        <f t="shared" si="1"/>
        <v>44.5</v>
      </c>
      <c r="H64" s="19">
        <f t="shared" si="11"/>
        <v>76.625</v>
      </c>
      <c r="I64" s="23"/>
      <c r="J64" s="25"/>
    </row>
    <row r="65" spans="1:10" ht="18" customHeight="1">
      <c r="A65" s="15"/>
      <c r="B65" s="21"/>
      <c r="C65" s="17" t="s">
        <v>80</v>
      </c>
      <c r="D65" s="17">
        <v>126.5</v>
      </c>
      <c r="E65" s="18">
        <v>89.33</v>
      </c>
      <c r="F65" s="19">
        <f t="shared" si="0"/>
        <v>31.625</v>
      </c>
      <c r="G65" s="19">
        <f t="shared" si="1"/>
        <v>44.665</v>
      </c>
      <c r="H65" s="26">
        <v>76.3</v>
      </c>
      <c r="I65" s="23"/>
      <c r="J65" s="25"/>
    </row>
    <row r="66" spans="1:10" ht="18" customHeight="1">
      <c r="A66" s="15"/>
      <c r="B66" s="21"/>
      <c r="C66" s="17" t="s">
        <v>81</v>
      </c>
      <c r="D66" s="17">
        <v>134.5</v>
      </c>
      <c r="E66" s="18">
        <v>85.33</v>
      </c>
      <c r="F66" s="19">
        <f t="shared" si="0"/>
        <v>33.625</v>
      </c>
      <c r="G66" s="19">
        <f t="shared" si="1"/>
        <v>42.665</v>
      </c>
      <c r="H66" s="26">
        <v>76.3</v>
      </c>
      <c r="I66" s="23"/>
      <c r="J66" s="25"/>
    </row>
    <row r="67" spans="1:10" ht="14.25">
      <c r="A67" s="15"/>
      <c r="B67" s="21"/>
      <c r="C67" s="17" t="s">
        <v>82</v>
      </c>
      <c r="D67" s="17">
        <v>123.5</v>
      </c>
      <c r="E67" s="18">
        <v>87.83</v>
      </c>
      <c r="F67" s="19">
        <f t="shared" si="0"/>
        <v>30.875</v>
      </c>
      <c r="G67" s="19">
        <f t="shared" si="1"/>
        <v>43.915</v>
      </c>
      <c r="H67" s="19">
        <v>74.8</v>
      </c>
      <c r="I67" s="23"/>
      <c r="J67" s="25"/>
    </row>
    <row r="68" spans="1:10" ht="14.25">
      <c r="A68" s="15"/>
      <c r="B68" s="21"/>
      <c r="C68" s="17" t="s">
        <v>83</v>
      </c>
      <c r="D68" s="17">
        <v>130.5</v>
      </c>
      <c r="E68" s="18">
        <v>84</v>
      </c>
      <c r="F68" s="19">
        <f aca="true" t="shared" si="12" ref="F68:F131">D68*0.25</f>
        <v>32.625</v>
      </c>
      <c r="G68" s="19">
        <f aca="true" t="shared" si="13" ref="G68:G131">E68*0.5</f>
        <v>42</v>
      </c>
      <c r="H68" s="19">
        <f t="shared" si="11"/>
        <v>74.625</v>
      </c>
      <c r="I68" s="23"/>
      <c r="J68" s="25"/>
    </row>
    <row r="69" spans="1:10" ht="14.25">
      <c r="A69" s="15"/>
      <c r="B69" s="21"/>
      <c r="C69" s="17" t="s">
        <v>84</v>
      </c>
      <c r="D69" s="17">
        <v>125.5</v>
      </c>
      <c r="E69" s="17">
        <v>85.17</v>
      </c>
      <c r="F69" s="19">
        <f t="shared" si="12"/>
        <v>31.375</v>
      </c>
      <c r="G69" s="19">
        <f t="shared" si="13"/>
        <v>42.585</v>
      </c>
      <c r="H69" s="19">
        <v>73.97</v>
      </c>
      <c r="I69" s="23"/>
      <c r="J69" s="25"/>
    </row>
    <row r="70" spans="1:10" ht="14.25">
      <c r="A70" s="15"/>
      <c r="B70" s="21"/>
      <c r="C70" s="17" t="s">
        <v>85</v>
      </c>
      <c r="D70" s="17">
        <v>118</v>
      </c>
      <c r="E70" s="17">
        <v>87.5</v>
      </c>
      <c r="F70" s="19">
        <f t="shared" si="12"/>
        <v>29.5</v>
      </c>
      <c r="G70" s="19">
        <f t="shared" si="13"/>
        <v>43.75</v>
      </c>
      <c r="H70" s="19">
        <f aca="true" t="shared" si="14" ref="H70:H74">F70+G70</f>
        <v>73.25</v>
      </c>
      <c r="I70" s="23"/>
      <c r="J70" s="25"/>
    </row>
    <row r="71" spans="1:10" ht="14.25">
      <c r="A71" s="15"/>
      <c r="B71" s="21"/>
      <c r="C71" s="17" t="s">
        <v>86</v>
      </c>
      <c r="D71" s="17">
        <v>116.5</v>
      </c>
      <c r="E71" s="17">
        <v>86.67</v>
      </c>
      <c r="F71" s="19">
        <f t="shared" si="12"/>
        <v>29.125</v>
      </c>
      <c r="G71" s="19">
        <f t="shared" si="13"/>
        <v>43.335</v>
      </c>
      <c r="H71" s="19">
        <v>72.47</v>
      </c>
      <c r="I71" s="23"/>
      <c r="J71" s="25"/>
    </row>
    <row r="72" spans="1:10" ht="14.25">
      <c r="A72" s="15"/>
      <c r="B72" s="21"/>
      <c r="C72" s="17" t="s">
        <v>87</v>
      </c>
      <c r="D72" s="17">
        <v>112.5</v>
      </c>
      <c r="E72" s="17">
        <v>85.17</v>
      </c>
      <c r="F72" s="19">
        <f t="shared" si="12"/>
        <v>28.125</v>
      </c>
      <c r="G72" s="19">
        <f t="shared" si="13"/>
        <v>42.585</v>
      </c>
      <c r="H72" s="19">
        <v>70.72</v>
      </c>
      <c r="I72" s="23"/>
      <c r="J72" s="25"/>
    </row>
    <row r="73" spans="1:10" ht="14.25">
      <c r="A73" s="15"/>
      <c r="B73" s="21"/>
      <c r="C73" s="17" t="s">
        <v>88</v>
      </c>
      <c r="D73" s="17">
        <v>105.5</v>
      </c>
      <c r="E73" s="17">
        <v>85</v>
      </c>
      <c r="F73" s="19">
        <f t="shared" si="12"/>
        <v>26.375</v>
      </c>
      <c r="G73" s="19">
        <f t="shared" si="13"/>
        <v>42.5</v>
      </c>
      <c r="H73" s="19">
        <f t="shared" si="14"/>
        <v>68.875</v>
      </c>
      <c r="I73" s="23"/>
      <c r="J73" s="25"/>
    </row>
    <row r="74" spans="1:10" ht="14.25">
      <c r="A74" s="15"/>
      <c r="B74" s="21"/>
      <c r="C74" s="17" t="s">
        <v>89</v>
      </c>
      <c r="D74" s="17">
        <v>111</v>
      </c>
      <c r="E74" s="18">
        <v>81.17</v>
      </c>
      <c r="F74" s="19">
        <f t="shared" si="12"/>
        <v>27.75</v>
      </c>
      <c r="G74" s="19">
        <f t="shared" si="13"/>
        <v>40.585</v>
      </c>
      <c r="H74" s="19">
        <f t="shared" si="14"/>
        <v>68.33500000000001</v>
      </c>
      <c r="I74" s="23"/>
      <c r="J74" s="25"/>
    </row>
    <row r="75" spans="1:10" ht="19.5" customHeight="1">
      <c r="A75" s="15" t="s">
        <v>90</v>
      </c>
      <c r="B75" s="21">
        <v>2</v>
      </c>
      <c r="C75" s="17" t="s">
        <v>91</v>
      </c>
      <c r="D75" s="17">
        <v>135.5</v>
      </c>
      <c r="E75" s="18">
        <v>91.17</v>
      </c>
      <c r="F75" s="19">
        <f t="shared" si="12"/>
        <v>33.875</v>
      </c>
      <c r="G75" s="19">
        <f t="shared" si="13"/>
        <v>45.585</v>
      </c>
      <c r="H75" s="19">
        <v>79.47</v>
      </c>
      <c r="I75" s="23" t="s">
        <v>14</v>
      </c>
      <c r="J75" s="24">
        <v>43673</v>
      </c>
    </row>
    <row r="76" spans="1:10" ht="19.5" customHeight="1">
      <c r="A76" s="15"/>
      <c r="B76" s="21"/>
      <c r="C76" s="17" t="s">
        <v>92</v>
      </c>
      <c r="D76" s="17">
        <v>131</v>
      </c>
      <c r="E76" s="18">
        <v>90.67</v>
      </c>
      <c r="F76" s="19">
        <f t="shared" si="12"/>
        <v>32.75</v>
      </c>
      <c r="G76" s="19">
        <f t="shared" si="13"/>
        <v>45.335</v>
      </c>
      <c r="H76" s="19">
        <f aca="true" t="shared" si="15" ref="H76:H80">F76+G76</f>
        <v>78.08500000000001</v>
      </c>
      <c r="I76" s="23" t="s">
        <v>14</v>
      </c>
      <c r="J76" s="24">
        <v>43673</v>
      </c>
    </row>
    <row r="77" spans="1:10" ht="19.5" customHeight="1">
      <c r="A77" s="15"/>
      <c r="B77" s="21"/>
      <c r="C77" s="17" t="s">
        <v>93</v>
      </c>
      <c r="D77" s="17">
        <v>131.5</v>
      </c>
      <c r="E77" s="18">
        <v>88.83</v>
      </c>
      <c r="F77" s="19">
        <f t="shared" si="12"/>
        <v>32.875</v>
      </c>
      <c r="G77" s="19">
        <f t="shared" si="13"/>
        <v>44.415</v>
      </c>
      <c r="H77" s="19">
        <v>77.3</v>
      </c>
      <c r="I77" s="23"/>
      <c r="J77" s="25"/>
    </row>
    <row r="78" spans="1:10" ht="19.5" customHeight="1">
      <c r="A78" s="15"/>
      <c r="B78" s="21"/>
      <c r="C78" s="17" t="s">
        <v>94</v>
      </c>
      <c r="D78" s="17">
        <v>120</v>
      </c>
      <c r="E78" s="18">
        <v>87.6</v>
      </c>
      <c r="F78" s="19">
        <f t="shared" si="12"/>
        <v>30</v>
      </c>
      <c r="G78" s="19">
        <f t="shared" si="13"/>
        <v>43.8</v>
      </c>
      <c r="H78" s="19">
        <f t="shared" si="15"/>
        <v>73.8</v>
      </c>
      <c r="I78" s="23"/>
      <c r="J78" s="25"/>
    </row>
    <row r="79" spans="1:10" ht="19.5" customHeight="1">
      <c r="A79" s="15"/>
      <c r="B79" s="21"/>
      <c r="C79" s="17" t="s">
        <v>95</v>
      </c>
      <c r="D79" s="17">
        <v>96</v>
      </c>
      <c r="E79" s="18">
        <v>89.37</v>
      </c>
      <c r="F79" s="19">
        <f t="shared" si="12"/>
        <v>24</v>
      </c>
      <c r="G79" s="19">
        <f t="shared" si="13"/>
        <v>44.685</v>
      </c>
      <c r="H79" s="19">
        <f t="shared" si="15"/>
        <v>68.685</v>
      </c>
      <c r="I79" s="23"/>
      <c r="J79" s="25"/>
    </row>
    <row r="80" spans="1:10" ht="19.5" customHeight="1">
      <c r="A80" s="15"/>
      <c r="B80" s="21"/>
      <c r="C80" s="17" t="s">
        <v>96</v>
      </c>
      <c r="D80" s="17">
        <v>95</v>
      </c>
      <c r="E80" s="18">
        <v>87.67</v>
      </c>
      <c r="F80" s="19">
        <f t="shared" si="12"/>
        <v>23.75</v>
      </c>
      <c r="G80" s="19">
        <f t="shared" si="13"/>
        <v>43.835</v>
      </c>
      <c r="H80" s="19">
        <f t="shared" si="15"/>
        <v>67.58500000000001</v>
      </c>
      <c r="I80" s="23"/>
      <c r="J80" s="25"/>
    </row>
    <row r="81" spans="1:10" ht="19.5" customHeight="1">
      <c r="A81" s="15" t="s">
        <v>97</v>
      </c>
      <c r="B81" s="16">
        <v>2</v>
      </c>
      <c r="C81" s="17" t="s">
        <v>98</v>
      </c>
      <c r="D81" s="17">
        <v>145.5</v>
      </c>
      <c r="E81" s="18">
        <v>92.17</v>
      </c>
      <c r="F81" s="19">
        <f t="shared" si="12"/>
        <v>36.375</v>
      </c>
      <c r="G81" s="19">
        <f t="shared" si="13"/>
        <v>46.085</v>
      </c>
      <c r="H81" s="19">
        <v>82.47</v>
      </c>
      <c r="I81" s="23" t="s">
        <v>14</v>
      </c>
      <c r="J81" s="24">
        <v>43673</v>
      </c>
    </row>
    <row r="82" spans="1:10" ht="19.5" customHeight="1">
      <c r="A82" s="15"/>
      <c r="B82" s="16"/>
      <c r="C82" s="17" t="s">
        <v>99</v>
      </c>
      <c r="D82" s="27">
        <v>106.5</v>
      </c>
      <c r="E82" s="18">
        <v>91.23</v>
      </c>
      <c r="F82" s="19">
        <f t="shared" si="12"/>
        <v>26.625</v>
      </c>
      <c r="G82" s="19">
        <f t="shared" si="13"/>
        <v>45.615</v>
      </c>
      <c r="H82" s="19">
        <v>72.25</v>
      </c>
      <c r="I82" s="23" t="s">
        <v>14</v>
      </c>
      <c r="J82" s="24">
        <v>43673</v>
      </c>
    </row>
    <row r="83" spans="1:10" ht="19.5" customHeight="1">
      <c r="A83" s="15"/>
      <c r="B83" s="16"/>
      <c r="C83" s="17" t="s">
        <v>100</v>
      </c>
      <c r="D83" s="27">
        <v>100.5</v>
      </c>
      <c r="E83" s="18">
        <v>85</v>
      </c>
      <c r="F83" s="19">
        <f t="shared" si="12"/>
        <v>25.125</v>
      </c>
      <c r="G83" s="19">
        <f t="shared" si="13"/>
        <v>42.5</v>
      </c>
      <c r="H83" s="19">
        <f aca="true" t="shared" si="16" ref="H83:H86">F83+G83</f>
        <v>67.625</v>
      </c>
      <c r="I83" s="23"/>
      <c r="J83" s="25"/>
    </row>
    <row r="84" spans="1:10" ht="19.5" customHeight="1">
      <c r="A84" s="15"/>
      <c r="B84" s="16"/>
      <c r="C84" s="17" t="s">
        <v>101</v>
      </c>
      <c r="D84" s="27">
        <v>96.5</v>
      </c>
      <c r="E84" s="18">
        <v>86.97</v>
      </c>
      <c r="F84" s="19">
        <f t="shared" si="12"/>
        <v>24.125</v>
      </c>
      <c r="G84" s="19">
        <f t="shared" si="13"/>
        <v>43.485</v>
      </c>
      <c r="H84" s="19">
        <v>67.62</v>
      </c>
      <c r="I84" s="23"/>
      <c r="J84" s="25"/>
    </row>
    <row r="85" spans="1:10" ht="19.5" customHeight="1">
      <c r="A85" s="15"/>
      <c r="B85" s="16"/>
      <c r="C85" s="17" t="s">
        <v>102</v>
      </c>
      <c r="D85" s="27">
        <v>97</v>
      </c>
      <c r="E85" s="18">
        <v>83.83</v>
      </c>
      <c r="F85" s="19">
        <f t="shared" si="12"/>
        <v>24.25</v>
      </c>
      <c r="G85" s="19">
        <f t="shared" si="13"/>
        <v>41.915</v>
      </c>
      <c r="H85" s="19">
        <f t="shared" si="16"/>
        <v>66.16499999999999</v>
      </c>
      <c r="I85" s="23"/>
      <c r="J85" s="25"/>
    </row>
    <row r="86" spans="1:10" ht="19.5" customHeight="1">
      <c r="A86" s="15"/>
      <c r="B86" s="16"/>
      <c r="C86" s="17" t="s">
        <v>103</v>
      </c>
      <c r="D86" s="27">
        <v>88</v>
      </c>
      <c r="E86" s="18">
        <v>83.1</v>
      </c>
      <c r="F86" s="19">
        <f t="shared" si="12"/>
        <v>22</v>
      </c>
      <c r="G86" s="19">
        <f t="shared" si="13"/>
        <v>41.55</v>
      </c>
      <c r="H86" s="19">
        <f t="shared" si="16"/>
        <v>63.55</v>
      </c>
      <c r="I86" s="23"/>
      <c r="J86" s="25"/>
    </row>
    <row r="87" spans="1:10" ht="18" customHeight="1">
      <c r="A87" s="15" t="s">
        <v>104</v>
      </c>
      <c r="B87" s="21">
        <v>4</v>
      </c>
      <c r="C87" s="17" t="s">
        <v>105</v>
      </c>
      <c r="D87" s="17">
        <v>154.5</v>
      </c>
      <c r="E87" s="18">
        <v>91.83</v>
      </c>
      <c r="F87" s="19">
        <f t="shared" si="12"/>
        <v>38.625</v>
      </c>
      <c r="G87" s="19">
        <f t="shared" si="13"/>
        <v>45.915</v>
      </c>
      <c r="H87" s="19">
        <v>84.55</v>
      </c>
      <c r="I87" s="23" t="s">
        <v>14</v>
      </c>
      <c r="J87" s="24">
        <v>43673</v>
      </c>
    </row>
    <row r="88" spans="1:10" ht="18" customHeight="1">
      <c r="A88" s="15"/>
      <c r="B88" s="21"/>
      <c r="C88" s="17" t="s">
        <v>106</v>
      </c>
      <c r="D88" s="17">
        <v>152</v>
      </c>
      <c r="E88" s="18">
        <v>91.83</v>
      </c>
      <c r="F88" s="19">
        <f t="shared" si="12"/>
        <v>38</v>
      </c>
      <c r="G88" s="19">
        <f t="shared" si="13"/>
        <v>45.915</v>
      </c>
      <c r="H88" s="19">
        <f aca="true" t="shared" si="17" ref="H88:H96">F88+G88</f>
        <v>83.91499999999999</v>
      </c>
      <c r="I88" s="23" t="s">
        <v>14</v>
      </c>
      <c r="J88" s="24">
        <v>43673</v>
      </c>
    </row>
    <row r="89" spans="1:10" ht="18" customHeight="1">
      <c r="A89" s="15"/>
      <c r="B89" s="21"/>
      <c r="C89" s="17" t="s">
        <v>107</v>
      </c>
      <c r="D89" s="17">
        <v>155.5</v>
      </c>
      <c r="E89" s="18">
        <v>90</v>
      </c>
      <c r="F89" s="19">
        <f t="shared" si="12"/>
        <v>38.875</v>
      </c>
      <c r="G89" s="19">
        <f t="shared" si="13"/>
        <v>45</v>
      </c>
      <c r="H89" s="19">
        <f t="shared" si="17"/>
        <v>83.875</v>
      </c>
      <c r="I89" s="23" t="s">
        <v>14</v>
      </c>
      <c r="J89" s="24">
        <v>43673</v>
      </c>
    </row>
    <row r="90" spans="1:10" ht="18" customHeight="1">
      <c r="A90" s="15"/>
      <c r="B90" s="21"/>
      <c r="C90" s="17" t="s">
        <v>108</v>
      </c>
      <c r="D90" s="17">
        <v>145.5</v>
      </c>
      <c r="E90" s="18">
        <v>92</v>
      </c>
      <c r="F90" s="19">
        <f t="shared" si="12"/>
        <v>36.375</v>
      </c>
      <c r="G90" s="19">
        <f t="shared" si="13"/>
        <v>46</v>
      </c>
      <c r="H90" s="19">
        <f t="shared" si="17"/>
        <v>82.375</v>
      </c>
      <c r="I90" s="23" t="s">
        <v>14</v>
      </c>
      <c r="J90" s="24">
        <v>43673</v>
      </c>
    </row>
    <row r="91" spans="1:10" ht="18" customHeight="1">
      <c r="A91" s="15"/>
      <c r="B91" s="21"/>
      <c r="C91" s="17" t="s">
        <v>109</v>
      </c>
      <c r="D91" s="17">
        <v>142</v>
      </c>
      <c r="E91" s="18">
        <v>93.37</v>
      </c>
      <c r="F91" s="19">
        <f t="shared" si="12"/>
        <v>35.5</v>
      </c>
      <c r="G91" s="19">
        <f t="shared" si="13"/>
        <v>46.685</v>
      </c>
      <c r="H91" s="19">
        <f t="shared" si="17"/>
        <v>82.185</v>
      </c>
      <c r="I91" s="23"/>
      <c r="J91" s="25"/>
    </row>
    <row r="92" spans="1:10" ht="18" customHeight="1">
      <c r="A92" s="15"/>
      <c r="B92" s="21"/>
      <c r="C92" s="17" t="s">
        <v>110</v>
      </c>
      <c r="D92" s="17">
        <v>145</v>
      </c>
      <c r="E92" s="18">
        <v>91.5</v>
      </c>
      <c r="F92" s="19">
        <f t="shared" si="12"/>
        <v>36.25</v>
      </c>
      <c r="G92" s="19">
        <f t="shared" si="13"/>
        <v>45.75</v>
      </c>
      <c r="H92" s="19">
        <f t="shared" si="17"/>
        <v>82</v>
      </c>
      <c r="I92" s="23"/>
      <c r="J92" s="25"/>
    </row>
    <row r="93" spans="1:10" ht="18" customHeight="1">
      <c r="A93" s="15"/>
      <c r="B93" s="21"/>
      <c r="C93" s="17" t="s">
        <v>111</v>
      </c>
      <c r="D93" s="17">
        <v>142</v>
      </c>
      <c r="E93" s="18">
        <v>91.9</v>
      </c>
      <c r="F93" s="19">
        <f t="shared" si="12"/>
        <v>35.5</v>
      </c>
      <c r="G93" s="19">
        <f t="shared" si="13"/>
        <v>45.95</v>
      </c>
      <c r="H93" s="19">
        <f t="shared" si="17"/>
        <v>81.45</v>
      </c>
      <c r="I93" s="23"/>
      <c r="J93" s="25"/>
    </row>
    <row r="94" spans="1:10" ht="18" customHeight="1">
      <c r="A94" s="15"/>
      <c r="B94" s="21"/>
      <c r="C94" s="17" t="s">
        <v>112</v>
      </c>
      <c r="D94" s="17">
        <v>139.5</v>
      </c>
      <c r="E94" s="18">
        <v>92</v>
      </c>
      <c r="F94" s="19">
        <f t="shared" si="12"/>
        <v>34.875</v>
      </c>
      <c r="G94" s="19">
        <f t="shared" si="13"/>
        <v>46</v>
      </c>
      <c r="H94" s="19">
        <f t="shared" si="17"/>
        <v>80.875</v>
      </c>
      <c r="I94" s="23"/>
      <c r="J94" s="25"/>
    </row>
    <row r="95" spans="1:10" ht="18" customHeight="1">
      <c r="A95" s="15"/>
      <c r="B95" s="21"/>
      <c r="C95" s="17" t="s">
        <v>113</v>
      </c>
      <c r="D95" s="17">
        <v>136</v>
      </c>
      <c r="E95" s="18">
        <v>92.67</v>
      </c>
      <c r="F95" s="19">
        <f t="shared" si="12"/>
        <v>34</v>
      </c>
      <c r="G95" s="19">
        <f t="shared" si="13"/>
        <v>46.335</v>
      </c>
      <c r="H95" s="19">
        <f t="shared" si="17"/>
        <v>80.33500000000001</v>
      </c>
      <c r="I95" s="23"/>
      <c r="J95" s="25"/>
    </row>
    <row r="96" spans="1:10" ht="18" customHeight="1">
      <c r="A96" s="15"/>
      <c r="B96" s="21"/>
      <c r="C96" s="17" t="s">
        <v>114</v>
      </c>
      <c r="D96" s="17">
        <v>127.5</v>
      </c>
      <c r="E96" s="18">
        <v>85.5</v>
      </c>
      <c r="F96" s="19">
        <f t="shared" si="12"/>
        <v>31.875</v>
      </c>
      <c r="G96" s="19">
        <f t="shared" si="13"/>
        <v>42.75</v>
      </c>
      <c r="H96" s="19">
        <f t="shared" si="17"/>
        <v>74.625</v>
      </c>
      <c r="I96" s="23"/>
      <c r="J96" s="25"/>
    </row>
    <row r="97" spans="1:10" ht="18" customHeight="1">
      <c r="A97" s="15"/>
      <c r="B97" s="21"/>
      <c r="C97" s="17" t="s">
        <v>115</v>
      </c>
      <c r="D97" s="17">
        <v>109.5</v>
      </c>
      <c r="E97" s="18">
        <v>89.07</v>
      </c>
      <c r="F97" s="19">
        <f t="shared" si="12"/>
        <v>27.375</v>
      </c>
      <c r="G97" s="19">
        <f t="shared" si="13"/>
        <v>44.535</v>
      </c>
      <c r="H97" s="19">
        <v>71.92</v>
      </c>
      <c r="I97" s="23"/>
      <c r="J97" s="25"/>
    </row>
    <row r="98" spans="1:10" ht="18" customHeight="1">
      <c r="A98" s="15"/>
      <c r="B98" s="21"/>
      <c r="C98" s="17" t="s">
        <v>116</v>
      </c>
      <c r="D98" s="17">
        <v>106.5</v>
      </c>
      <c r="E98" s="18">
        <v>89.93</v>
      </c>
      <c r="F98" s="19">
        <f t="shared" si="12"/>
        <v>26.625</v>
      </c>
      <c r="G98" s="19">
        <f t="shared" si="13"/>
        <v>44.965</v>
      </c>
      <c r="H98" s="19">
        <v>71.6</v>
      </c>
      <c r="I98" s="23"/>
      <c r="J98" s="25"/>
    </row>
    <row r="99" spans="1:10" ht="18" customHeight="1">
      <c r="A99" s="15"/>
      <c r="B99" s="21"/>
      <c r="C99" s="17" t="s">
        <v>117</v>
      </c>
      <c r="D99" s="17">
        <v>106.5</v>
      </c>
      <c r="E99" s="18">
        <v>83.67</v>
      </c>
      <c r="F99" s="19">
        <f t="shared" si="12"/>
        <v>26.625</v>
      </c>
      <c r="G99" s="19">
        <f t="shared" si="13"/>
        <v>41.835</v>
      </c>
      <c r="H99" s="19">
        <v>68.47</v>
      </c>
      <c r="I99" s="23"/>
      <c r="J99" s="25"/>
    </row>
    <row r="100" spans="1:10" ht="19.5" customHeight="1">
      <c r="A100" s="15" t="s">
        <v>118</v>
      </c>
      <c r="B100" s="16">
        <v>2</v>
      </c>
      <c r="C100" s="17" t="s">
        <v>119</v>
      </c>
      <c r="D100" s="17">
        <v>95.5</v>
      </c>
      <c r="E100" s="18">
        <v>85</v>
      </c>
      <c r="F100" s="19">
        <f t="shared" si="12"/>
        <v>23.875</v>
      </c>
      <c r="G100" s="19">
        <f t="shared" si="13"/>
        <v>42.5</v>
      </c>
      <c r="H100" s="19">
        <f aca="true" t="shared" si="18" ref="H100:H102">F100+G100</f>
        <v>66.375</v>
      </c>
      <c r="I100" s="23" t="s">
        <v>14</v>
      </c>
      <c r="J100" s="24">
        <v>43673</v>
      </c>
    </row>
    <row r="101" spans="1:10" ht="19.5" customHeight="1">
      <c r="A101" s="15"/>
      <c r="B101" s="16"/>
      <c r="C101" s="17" t="s">
        <v>120</v>
      </c>
      <c r="D101" s="17">
        <v>82</v>
      </c>
      <c r="E101" s="18">
        <v>88</v>
      </c>
      <c r="F101" s="19">
        <f t="shared" si="12"/>
        <v>20.5</v>
      </c>
      <c r="G101" s="19">
        <f t="shared" si="13"/>
        <v>44</v>
      </c>
      <c r="H101" s="19">
        <f t="shared" si="18"/>
        <v>64.5</v>
      </c>
      <c r="I101" s="23" t="s">
        <v>14</v>
      </c>
      <c r="J101" s="24">
        <v>43673</v>
      </c>
    </row>
    <row r="102" spans="1:10" ht="24" customHeight="1">
      <c r="A102" s="15" t="s">
        <v>121</v>
      </c>
      <c r="B102" s="16">
        <v>1</v>
      </c>
      <c r="C102" s="17" t="s">
        <v>122</v>
      </c>
      <c r="D102" s="17">
        <v>79.5</v>
      </c>
      <c r="E102" s="18">
        <v>80</v>
      </c>
      <c r="F102" s="19">
        <f t="shared" si="12"/>
        <v>19.875</v>
      </c>
      <c r="G102" s="19">
        <f t="shared" si="13"/>
        <v>40</v>
      </c>
      <c r="H102" s="19">
        <f t="shared" si="18"/>
        <v>59.875</v>
      </c>
      <c r="I102" s="23" t="s">
        <v>14</v>
      </c>
      <c r="J102" s="24">
        <v>43673</v>
      </c>
    </row>
    <row r="103" spans="1:10" ht="22.5" customHeight="1">
      <c r="A103" s="15" t="s">
        <v>123</v>
      </c>
      <c r="B103" s="16">
        <v>3</v>
      </c>
      <c r="C103" s="17" t="s">
        <v>124</v>
      </c>
      <c r="D103" s="17">
        <v>123.5</v>
      </c>
      <c r="E103" s="18">
        <v>69.13</v>
      </c>
      <c r="F103" s="19">
        <f t="shared" si="12"/>
        <v>30.875</v>
      </c>
      <c r="G103" s="19">
        <f t="shared" si="13"/>
        <v>34.565</v>
      </c>
      <c r="H103" s="19">
        <v>65.45</v>
      </c>
      <c r="I103" s="28" t="s">
        <v>125</v>
      </c>
      <c r="J103" s="28"/>
    </row>
    <row r="104" spans="1:10" ht="19.5" customHeight="1">
      <c r="A104" s="15"/>
      <c r="B104" s="16"/>
      <c r="C104" s="17" t="s">
        <v>126</v>
      </c>
      <c r="D104" s="17">
        <v>88</v>
      </c>
      <c r="E104" s="18">
        <v>77.22</v>
      </c>
      <c r="F104" s="19">
        <f t="shared" si="12"/>
        <v>22</v>
      </c>
      <c r="G104" s="19">
        <f t="shared" si="13"/>
        <v>38.61</v>
      </c>
      <c r="H104" s="19">
        <f aca="true" t="shared" si="19" ref="H104:H110">F104+G104</f>
        <v>60.61</v>
      </c>
      <c r="I104" s="23" t="s">
        <v>14</v>
      </c>
      <c r="J104" s="24">
        <v>43673</v>
      </c>
    </row>
    <row r="105" spans="1:10" ht="19.5" customHeight="1">
      <c r="A105" s="15"/>
      <c r="B105" s="16"/>
      <c r="C105" s="17" t="s">
        <v>127</v>
      </c>
      <c r="D105" s="17">
        <v>71.5</v>
      </c>
      <c r="E105" s="18">
        <v>83.23</v>
      </c>
      <c r="F105" s="19">
        <f t="shared" si="12"/>
        <v>17.875</v>
      </c>
      <c r="G105" s="19">
        <f t="shared" si="13"/>
        <v>41.615</v>
      </c>
      <c r="H105" s="19">
        <v>59.5</v>
      </c>
      <c r="I105" s="23" t="s">
        <v>14</v>
      </c>
      <c r="J105" s="24">
        <v>43673</v>
      </c>
    </row>
    <row r="106" spans="1:10" ht="21" customHeight="1">
      <c r="A106" s="15"/>
      <c r="B106" s="16"/>
      <c r="C106" s="17" t="s">
        <v>128</v>
      </c>
      <c r="D106" s="17">
        <v>80</v>
      </c>
      <c r="E106" s="18">
        <v>60.9</v>
      </c>
      <c r="F106" s="19">
        <f t="shared" si="12"/>
        <v>20</v>
      </c>
      <c r="G106" s="19">
        <f t="shared" si="13"/>
        <v>30.45</v>
      </c>
      <c r="H106" s="19">
        <f t="shared" si="19"/>
        <v>50.45</v>
      </c>
      <c r="I106" s="28" t="s">
        <v>125</v>
      </c>
      <c r="J106" s="28"/>
    </row>
    <row r="107" spans="1:10" ht="21.75" customHeight="1">
      <c r="A107" s="15" t="s">
        <v>129</v>
      </c>
      <c r="B107" s="16">
        <v>3</v>
      </c>
      <c r="C107" s="17" t="s">
        <v>75</v>
      </c>
      <c r="D107" s="17">
        <v>87</v>
      </c>
      <c r="E107" s="18">
        <v>81.35</v>
      </c>
      <c r="F107" s="19">
        <f t="shared" si="12"/>
        <v>21.75</v>
      </c>
      <c r="G107" s="19">
        <f t="shared" si="13"/>
        <v>40.675</v>
      </c>
      <c r="H107" s="19">
        <f t="shared" si="19"/>
        <v>62.425</v>
      </c>
      <c r="I107" s="23" t="s">
        <v>14</v>
      </c>
      <c r="J107" s="24">
        <v>43673</v>
      </c>
    </row>
    <row r="108" spans="1:10" ht="21.75" customHeight="1">
      <c r="A108" s="15"/>
      <c r="B108" s="16"/>
      <c r="C108" s="17" t="s">
        <v>130</v>
      </c>
      <c r="D108" s="17">
        <v>84</v>
      </c>
      <c r="E108" s="18">
        <v>81.16</v>
      </c>
      <c r="F108" s="19">
        <f t="shared" si="12"/>
        <v>21</v>
      </c>
      <c r="G108" s="19">
        <f t="shared" si="13"/>
        <v>40.58</v>
      </c>
      <c r="H108" s="19">
        <f t="shared" si="19"/>
        <v>61.58</v>
      </c>
      <c r="I108" s="23" t="s">
        <v>14</v>
      </c>
      <c r="J108" s="24">
        <v>43673</v>
      </c>
    </row>
    <row r="109" spans="1:10" ht="21.75" customHeight="1">
      <c r="A109" s="15"/>
      <c r="B109" s="16"/>
      <c r="C109" s="17" t="s">
        <v>131</v>
      </c>
      <c r="D109" s="17">
        <v>82</v>
      </c>
      <c r="E109" s="18">
        <v>80.3</v>
      </c>
      <c r="F109" s="19">
        <f t="shared" si="12"/>
        <v>20.5</v>
      </c>
      <c r="G109" s="19">
        <f t="shared" si="13"/>
        <v>40.15</v>
      </c>
      <c r="H109" s="19">
        <f t="shared" si="19"/>
        <v>60.65</v>
      </c>
      <c r="I109" s="23" t="s">
        <v>14</v>
      </c>
      <c r="J109" s="24">
        <v>43673</v>
      </c>
    </row>
    <row r="110" spans="1:10" ht="21.75" customHeight="1">
      <c r="A110" s="15"/>
      <c r="B110" s="16"/>
      <c r="C110" s="17" t="s">
        <v>132</v>
      </c>
      <c r="D110" s="17">
        <v>88</v>
      </c>
      <c r="E110" s="18">
        <v>65.31</v>
      </c>
      <c r="F110" s="19">
        <f t="shared" si="12"/>
        <v>22</v>
      </c>
      <c r="G110" s="19">
        <f t="shared" si="13"/>
        <v>32.655</v>
      </c>
      <c r="H110" s="19">
        <f t="shared" si="19"/>
        <v>54.655</v>
      </c>
      <c r="I110" s="23"/>
      <c r="J110" s="25"/>
    </row>
    <row r="111" spans="1:10" ht="21.75" customHeight="1">
      <c r="A111" s="15"/>
      <c r="B111" s="16"/>
      <c r="C111" s="17" t="s">
        <v>133</v>
      </c>
      <c r="D111" s="17">
        <v>65.5</v>
      </c>
      <c r="E111" s="18">
        <v>56.57</v>
      </c>
      <c r="F111" s="19">
        <f t="shared" si="12"/>
        <v>16.375</v>
      </c>
      <c r="G111" s="19">
        <f t="shared" si="13"/>
        <v>28.285</v>
      </c>
      <c r="H111" s="19">
        <v>44.67</v>
      </c>
      <c r="I111" s="23"/>
      <c r="J111" s="25"/>
    </row>
    <row r="112" spans="1:10" ht="24" customHeight="1">
      <c r="A112" s="15" t="s">
        <v>134</v>
      </c>
      <c r="B112" s="16">
        <v>3</v>
      </c>
      <c r="C112" s="17" t="s">
        <v>135</v>
      </c>
      <c r="D112" s="17">
        <v>129</v>
      </c>
      <c r="E112" s="18">
        <v>90.33</v>
      </c>
      <c r="F112" s="19">
        <f t="shared" si="12"/>
        <v>32.25</v>
      </c>
      <c r="G112" s="19">
        <f t="shared" si="13"/>
        <v>45.165</v>
      </c>
      <c r="H112" s="19">
        <f aca="true" t="shared" si="20" ref="H112:H117">F112+G112</f>
        <v>77.41499999999999</v>
      </c>
      <c r="I112" s="23" t="s">
        <v>14</v>
      </c>
      <c r="J112" s="24">
        <v>43673</v>
      </c>
    </row>
    <row r="113" spans="1:10" ht="24" customHeight="1">
      <c r="A113" s="15"/>
      <c r="B113" s="16"/>
      <c r="C113" s="17" t="s">
        <v>136</v>
      </c>
      <c r="D113" s="17">
        <v>128</v>
      </c>
      <c r="E113" s="18">
        <v>85.5</v>
      </c>
      <c r="F113" s="19">
        <f t="shared" si="12"/>
        <v>32</v>
      </c>
      <c r="G113" s="19">
        <f t="shared" si="13"/>
        <v>42.75</v>
      </c>
      <c r="H113" s="19">
        <f t="shared" si="20"/>
        <v>74.75</v>
      </c>
      <c r="I113" s="23" t="s">
        <v>14</v>
      </c>
      <c r="J113" s="24">
        <v>43673</v>
      </c>
    </row>
    <row r="114" spans="1:10" ht="24" customHeight="1">
      <c r="A114" s="15"/>
      <c r="B114" s="16"/>
      <c r="C114" s="17" t="s">
        <v>137</v>
      </c>
      <c r="D114" s="17">
        <v>113</v>
      </c>
      <c r="E114" s="18">
        <v>84.33</v>
      </c>
      <c r="F114" s="19">
        <f t="shared" si="12"/>
        <v>28.25</v>
      </c>
      <c r="G114" s="19">
        <f t="shared" si="13"/>
        <v>42.165</v>
      </c>
      <c r="H114" s="19">
        <f t="shared" si="20"/>
        <v>70.41499999999999</v>
      </c>
      <c r="I114" s="23" t="s">
        <v>14</v>
      </c>
      <c r="J114" s="24">
        <v>43673</v>
      </c>
    </row>
    <row r="115" spans="1:10" ht="24" customHeight="1">
      <c r="A115" s="15"/>
      <c r="B115" s="16"/>
      <c r="C115" s="17" t="s">
        <v>138</v>
      </c>
      <c r="D115" s="17">
        <v>98</v>
      </c>
      <c r="E115" s="18">
        <v>81.17</v>
      </c>
      <c r="F115" s="19">
        <f t="shared" si="12"/>
        <v>24.5</v>
      </c>
      <c r="G115" s="19">
        <f t="shared" si="13"/>
        <v>40.585</v>
      </c>
      <c r="H115" s="19">
        <f t="shared" si="20"/>
        <v>65.08500000000001</v>
      </c>
      <c r="I115" s="23"/>
      <c r="J115" s="25"/>
    </row>
    <row r="116" spans="1:10" ht="24" customHeight="1">
      <c r="A116" s="15"/>
      <c r="B116" s="16"/>
      <c r="C116" s="17" t="s">
        <v>139</v>
      </c>
      <c r="D116" s="17">
        <v>97</v>
      </c>
      <c r="E116" s="18">
        <v>78</v>
      </c>
      <c r="F116" s="19">
        <f t="shared" si="12"/>
        <v>24.25</v>
      </c>
      <c r="G116" s="19">
        <f t="shared" si="13"/>
        <v>39</v>
      </c>
      <c r="H116" s="19">
        <f t="shared" si="20"/>
        <v>63.25</v>
      </c>
      <c r="I116" s="23"/>
      <c r="J116" s="25"/>
    </row>
    <row r="117" spans="1:10" ht="24" customHeight="1">
      <c r="A117" s="15"/>
      <c r="B117" s="16"/>
      <c r="C117" s="17" t="s">
        <v>140</v>
      </c>
      <c r="D117" s="17">
        <v>82</v>
      </c>
      <c r="E117" s="18">
        <v>82.83</v>
      </c>
      <c r="F117" s="19">
        <f t="shared" si="12"/>
        <v>20.5</v>
      </c>
      <c r="G117" s="19">
        <f t="shared" si="13"/>
        <v>41.415</v>
      </c>
      <c r="H117" s="19">
        <f t="shared" si="20"/>
        <v>61.915</v>
      </c>
      <c r="I117" s="23"/>
      <c r="J117" s="25"/>
    </row>
    <row r="118" spans="1:10" ht="24" customHeight="1">
      <c r="A118" s="15"/>
      <c r="B118" s="16"/>
      <c r="C118" s="17" t="s">
        <v>141</v>
      </c>
      <c r="D118" s="17">
        <v>100.5</v>
      </c>
      <c r="E118" s="18">
        <v>72.17</v>
      </c>
      <c r="F118" s="19">
        <f t="shared" si="12"/>
        <v>25.125</v>
      </c>
      <c r="G118" s="19">
        <f t="shared" si="13"/>
        <v>36.085</v>
      </c>
      <c r="H118" s="19">
        <v>61.22</v>
      </c>
      <c r="I118" s="23"/>
      <c r="J118" s="25"/>
    </row>
    <row r="119" spans="1:10" ht="21.75" customHeight="1">
      <c r="A119" s="15" t="s">
        <v>142</v>
      </c>
      <c r="B119" s="16">
        <v>3</v>
      </c>
      <c r="C119" s="17" t="s">
        <v>143</v>
      </c>
      <c r="D119" s="17">
        <v>116.5</v>
      </c>
      <c r="E119" s="18">
        <v>82.17</v>
      </c>
      <c r="F119" s="19">
        <f t="shared" si="12"/>
        <v>29.125</v>
      </c>
      <c r="G119" s="19">
        <f t="shared" si="13"/>
        <v>41.085</v>
      </c>
      <c r="H119" s="19">
        <v>70.22</v>
      </c>
      <c r="I119" s="23" t="s">
        <v>14</v>
      </c>
      <c r="J119" s="24">
        <v>43673</v>
      </c>
    </row>
    <row r="120" spans="1:10" ht="21.75" customHeight="1">
      <c r="A120" s="15"/>
      <c r="B120" s="16"/>
      <c r="C120" s="17" t="s">
        <v>144</v>
      </c>
      <c r="D120" s="17">
        <v>89.5</v>
      </c>
      <c r="E120" s="18">
        <v>88</v>
      </c>
      <c r="F120" s="19">
        <f t="shared" si="12"/>
        <v>22.375</v>
      </c>
      <c r="G120" s="19">
        <f t="shared" si="13"/>
        <v>44</v>
      </c>
      <c r="H120" s="19">
        <f aca="true" t="shared" si="21" ref="H120:H135">F120+G120</f>
        <v>66.375</v>
      </c>
      <c r="I120" s="23" t="s">
        <v>14</v>
      </c>
      <c r="J120" s="24">
        <v>43673</v>
      </c>
    </row>
    <row r="121" spans="1:10" ht="21.75" customHeight="1">
      <c r="A121" s="15"/>
      <c r="B121" s="16"/>
      <c r="C121" s="17" t="s">
        <v>145</v>
      </c>
      <c r="D121" s="17">
        <v>67.5</v>
      </c>
      <c r="E121" s="18">
        <v>78.67</v>
      </c>
      <c r="F121" s="19">
        <f t="shared" si="12"/>
        <v>16.875</v>
      </c>
      <c r="G121" s="19">
        <f t="shared" si="13"/>
        <v>39.335</v>
      </c>
      <c r="H121" s="19">
        <v>56.22</v>
      </c>
      <c r="I121" s="23" t="s">
        <v>14</v>
      </c>
      <c r="J121" s="24">
        <v>43673</v>
      </c>
    </row>
    <row r="122" spans="1:10" ht="22.5" customHeight="1">
      <c r="A122" s="15" t="s">
        <v>146</v>
      </c>
      <c r="B122" s="16">
        <v>3</v>
      </c>
      <c r="C122" s="17" t="s">
        <v>147</v>
      </c>
      <c r="D122" s="17">
        <v>126.5</v>
      </c>
      <c r="E122" s="18">
        <v>85</v>
      </c>
      <c r="F122" s="19">
        <f t="shared" si="12"/>
        <v>31.625</v>
      </c>
      <c r="G122" s="19">
        <f t="shared" si="13"/>
        <v>42.5</v>
      </c>
      <c r="H122" s="19">
        <f t="shared" si="21"/>
        <v>74.125</v>
      </c>
      <c r="I122" s="23" t="s">
        <v>14</v>
      </c>
      <c r="J122" s="24">
        <v>43673</v>
      </c>
    </row>
    <row r="123" spans="1:10" ht="22.5" customHeight="1">
      <c r="A123" s="15"/>
      <c r="B123" s="16"/>
      <c r="C123" s="17" t="s">
        <v>148</v>
      </c>
      <c r="D123" s="17">
        <v>123</v>
      </c>
      <c r="E123" s="18">
        <v>83.7</v>
      </c>
      <c r="F123" s="19">
        <f t="shared" si="12"/>
        <v>30.75</v>
      </c>
      <c r="G123" s="19">
        <f t="shared" si="13"/>
        <v>41.85</v>
      </c>
      <c r="H123" s="19">
        <f t="shared" si="21"/>
        <v>72.6</v>
      </c>
      <c r="I123" s="23" t="s">
        <v>14</v>
      </c>
      <c r="J123" s="24">
        <v>43673</v>
      </c>
    </row>
    <row r="124" spans="1:10" ht="22.5" customHeight="1">
      <c r="A124" s="15"/>
      <c r="B124" s="16"/>
      <c r="C124" s="17" t="s">
        <v>149</v>
      </c>
      <c r="D124" s="17">
        <v>118.5</v>
      </c>
      <c r="E124" s="18">
        <v>85.7</v>
      </c>
      <c r="F124" s="19">
        <f t="shared" si="12"/>
        <v>29.625</v>
      </c>
      <c r="G124" s="19">
        <f t="shared" si="13"/>
        <v>42.85</v>
      </c>
      <c r="H124" s="19">
        <f t="shared" si="21"/>
        <v>72.475</v>
      </c>
      <c r="I124" s="23" t="s">
        <v>14</v>
      </c>
      <c r="J124" s="24">
        <v>43673</v>
      </c>
    </row>
    <row r="125" spans="1:10" ht="22.5" customHeight="1">
      <c r="A125" s="15"/>
      <c r="B125" s="16"/>
      <c r="C125" s="17" t="s">
        <v>150</v>
      </c>
      <c r="D125" s="17">
        <v>118.5</v>
      </c>
      <c r="E125" s="18">
        <v>83.7</v>
      </c>
      <c r="F125" s="19">
        <f t="shared" si="12"/>
        <v>29.625</v>
      </c>
      <c r="G125" s="19">
        <f t="shared" si="13"/>
        <v>41.85</v>
      </c>
      <c r="H125" s="19">
        <f t="shared" si="21"/>
        <v>71.475</v>
      </c>
      <c r="I125" s="23"/>
      <c r="J125" s="25"/>
    </row>
    <row r="126" spans="1:10" ht="22.5" customHeight="1">
      <c r="A126" s="15"/>
      <c r="B126" s="16"/>
      <c r="C126" s="17" t="s">
        <v>151</v>
      </c>
      <c r="D126" s="17">
        <v>111.5</v>
      </c>
      <c r="E126" s="18">
        <v>82.3</v>
      </c>
      <c r="F126" s="19">
        <f t="shared" si="12"/>
        <v>27.875</v>
      </c>
      <c r="G126" s="19">
        <f t="shared" si="13"/>
        <v>41.15</v>
      </c>
      <c r="H126" s="19">
        <f t="shared" si="21"/>
        <v>69.025</v>
      </c>
      <c r="I126" s="23"/>
      <c r="J126" s="25"/>
    </row>
    <row r="127" spans="1:10" ht="22.5" customHeight="1">
      <c r="A127" s="15"/>
      <c r="B127" s="16"/>
      <c r="C127" s="17" t="s">
        <v>152</v>
      </c>
      <c r="D127" s="17">
        <v>117</v>
      </c>
      <c r="E127" s="18">
        <v>76</v>
      </c>
      <c r="F127" s="19">
        <f t="shared" si="12"/>
        <v>29.25</v>
      </c>
      <c r="G127" s="19">
        <f t="shared" si="13"/>
        <v>38</v>
      </c>
      <c r="H127" s="19">
        <f t="shared" si="21"/>
        <v>67.25</v>
      </c>
      <c r="I127" s="23"/>
      <c r="J127" s="25"/>
    </row>
    <row r="128" spans="1:10" ht="22.5" customHeight="1">
      <c r="A128" s="15"/>
      <c r="B128" s="16"/>
      <c r="C128" s="17" t="s">
        <v>153</v>
      </c>
      <c r="D128" s="17">
        <v>79.5</v>
      </c>
      <c r="E128" s="18">
        <v>77.7</v>
      </c>
      <c r="F128" s="19">
        <f t="shared" si="12"/>
        <v>19.875</v>
      </c>
      <c r="G128" s="19">
        <f t="shared" si="13"/>
        <v>38.85</v>
      </c>
      <c r="H128" s="19">
        <f t="shared" si="21"/>
        <v>58.725</v>
      </c>
      <c r="I128" s="23"/>
      <c r="J128" s="25"/>
    </row>
    <row r="129" spans="1:10" ht="25.5" customHeight="1">
      <c r="A129" s="15" t="s">
        <v>154</v>
      </c>
      <c r="B129" s="16">
        <v>3</v>
      </c>
      <c r="C129" s="17" t="s">
        <v>155</v>
      </c>
      <c r="D129" s="17">
        <v>139.5</v>
      </c>
      <c r="E129" s="18">
        <v>79.7</v>
      </c>
      <c r="F129" s="19">
        <f t="shared" si="12"/>
        <v>34.875</v>
      </c>
      <c r="G129" s="19">
        <f t="shared" si="13"/>
        <v>39.85</v>
      </c>
      <c r="H129" s="19">
        <f t="shared" si="21"/>
        <v>74.725</v>
      </c>
      <c r="I129" s="23" t="s">
        <v>14</v>
      </c>
      <c r="J129" s="24">
        <v>43673</v>
      </c>
    </row>
    <row r="130" spans="1:10" ht="25.5" customHeight="1">
      <c r="A130" s="15"/>
      <c r="B130" s="16"/>
      <c r="C130" s="17" t="s">
        <v>156</v>
      </c>
      <c r="D130" s="17">
        <v>118.5</v>
      </c>
      <c r="E130" s="18">
        <v>76.3</v>
      </c>
      <c r="F130" s="19">
        <f t="shared" si="12"/>
        <v>29.625</v>
      </c>
      <c r="G130" s="19">
        <f t="shared" si="13"/>
        <v>38.15</v>
      </c>
      <c r="H130" s="19">
        <f t="shared" si="21"/>
        <v>67.775</v>
      </c>
      <c r="I130" s="23" t="s">
        <v>14</v>
      </c>
      <c r="J130" s="24">
        <v>43673</v>
      </c>
    </row>
    <row r="131" spans="1:10" ht="25.5" customHeight="1">
      <c r="A131" s="15"/>
      <c r="B131" s="16"/>
      <c r="C131" s="17" t="s">
        <v>157</v>
      </c>
      <c r="D131" s="17">
        <v>100</v>
      </c>
      <c r="E131" s="18">
        <v>83.3</v>
      </c>
      <c r="F131" s="19">
        <f t="shared" si="12"/>
        <v>25</v>
      </c>
      <c r="G131" s="19">
        <f t="shared" si="13"/>
        <v>41.65</v>
      </c>
      <c r="H131" s="19">
        <f t="shared" si="21"/>
        <v>66.65</v>
      </c>
      <c r="I131" s="23" t="s">
        <v>14</v>
      </c>
      <c r="J131" s="24">
        <v>43673</v>
      </c>
    </row>
    <row r="132" spans="1:10" ht="25.5" customHeight="1">
      <c r="A132" s="15"/>
      <c r="B132" s="16"/>
      <c r="C132" s="17" t="s">
        <v>158</v>
      </c>
      <c r="D132" s="17">
        <v>109.5</v>
      </c>
      <c r="E132" s="18">
        <v>76</v>
      </c>
      <c r="F132" s="19">
        <f aca="true" t="shared" si="22" ref="F132:F195">D132*0.25</f>
        <v>27.375</v>
      </c>
      <c r="G132" s="19">
        <f aca="true" t="shared" si="23" ref="G132:G195">E132*0.5</f>
        <v>38</v>
      </c>
      <c r="H132" s="19">
        <f t="shared" si="21"/>
        <v>65.375</v>
      </c>
      <c r="I132" s="23"/>
      <c r="J132" s="25"/>
    </row>
    <row r="133" spans="1:10" ht="25.5" customHeight="1">
      <c r="A133" s="15"/>
      <c r="B133" s="16"/>
      <c r="C133" s="17" t="s">
        <v>159</v>
      </c>
      <c r="D133" s="17">
        <v>96.5</v>
      </c>
      <c r="E133" s="18">
        <v>78.3</v>
      </c>
      <c r="F133" s="19">
        <f t="shared" si="22"/>
        <v>24.125</v>
      </c>
      <c r="G133" s="19">
        <f t="shared" si="23"/>
        <v>39.15</v>
      </c>
      <c r="H133" s="19">
        <f t="shared" si="21"/>
        <v>63.275</v>
      </c>
      <c r="I133" s="23"/>
      <c r="J133" s="25"/>
    </row>
    <row r="134" spans="1:10" ht="18" customHeight="1">
      <c r="A134" s="15" t="s">
        <v>160</v>
      </c>
      <c r="B134" s="21">
        <v>12</v>
      </c>
      <c r="C134" s="17" t="s">
        <v>161</v>
      </c>
      <c r="D134" s="17">
        <v>160.5</v>
      </c>
      <c r="E134" s="18">
        <v>93</v>
      </c>
      <c r="F134" s="19">
        <f t="shared" si="22"/>
        <v>40.125</v>
      </c>
      <c r="G134" s="19">
        <f t="shared" si="23"/>
        <v>46.5</v>
      </c>
      <c r="H134" s="19">
        <f t="shared" si="21"/>
        <v>86.625</v>
      </c>
      <c r="I134" s="23" t="s">
        <v>14</v>
      </c>
      <c r="J134" s="24">
        <v>43673</v>
      </c>
    </row>
    <row r="135" spans="1:10" ht="18" customHeight="1">
      <c r="A135" s="15"/>
      <c r="B135" s="21"/>
      <c r="C135" s="17" t="s">
        <v>162</v>
      </c>
      <c r="D135" s="17">
        <v>158</v>
      </c>
      <c r="E135" s="18">
        <v>93.67</v>
      </c>
      <c r="F135" s="19">
        <f t="shared" si="22"/>
        <v>39.5</v>
      </c>
      <c r="G135" s="19">
        <f t="shared" si="23"/>
        <v>46.835</v>
      </c>
      <c r="H135" s="19">
        <f t="shared" si="21"/>
        <v>86.33500000000001</v>
      </c>
      <c r="I135" s="23" t="s">
        <v>14</v>
      </c>
      <c r="J135" s="24">
        <v>43673</v>
      </c>
    </row>
    <row r="136" spans="1:10" ht="18" customHeight="1">
      <c r="A136" s="15"/>
      <c r="B136" s="21"/>
      <c r="C136" s="17" t="s">
        <v>163</v>
      </c>
      <c r="D136" s="17">
        <v>147.5</v>
      </c>
      <c r="E136" s="18">
        <v>90.33</v>
      </c>
      <c r="F136" s="19">
        <f t="shared" si="22"/>
        <v>36.875</v>
      </c>
      <c r="G136" s="19">
        <f t="shared" si="23"/>
        <v>45.165</v>
      </c>
      <c r="H136" s="19">
        <v>82.05</v>
      </c>
      <c r="I136" s="23" t="s">
        <v>14</v>
      </c>
      <c r="J136" s="24">
        <v>43673</v>
      </c>
    </row>
    <row r="137" spans="1:10" ht="18" customHeight="1">
      <c r="A137" s="15"/>
      <c r="B137" s="21"/>
      <c r="C137" s="17" t="s">
        <v>164</v>
      </c>
      <c r="D137" s="17">
        <v>144.5</v>
      </c>
      <c r="E137" s="18">
        <v>91.33</v>
      </c>
      <c r="F137" s="19">
        <f t="shared" si="22"/>
        <v>36.125</v>
      </c>
      <c r="G137" s="19">
        <f t="shared" si="23"/>
        <v>45.665</v>
      </c>
      <c r="H137" s="26">
        <v>81.8</v>
      </c>
      <c r="I137" s="23" t="s">
        <v>14</v>
      </c>
      <c r="J137" s="24">
        <v>43673</v>
      </c>
    </row>
    <row r="138" spans="1:10" ht="18" customHeight="1">
      <c r="A138" s="15"/>
      <c r="B138" s="21"/>
      <c r="C138" s="17" t="s">
        <v>165</v>
      </c>
      <c r="D138" s="17">
        <v>156.5</v>
      </c>
      <c r="E138" s="18">
        <v>85.33</v>
      </c>
      <c r="F138" s="19">
        <f t="shared" si="22"/>
        <v>39.125</v>
      </c>
      <c r="G138" s="19">
        <f t="shared" si="23"/>
        <v>42.665</v>
      </c>
      <c r="H138" s="26">
        <v>81.8</v>
      </c>
      <c r="I138" s="23" t="s">
        <v>14</v>
      </c>
      <c r="J138" s="24">
        <v>43673</v>
      </c>
    </row>
    <row r="139" spans="1:10" ht="18" customHeight="1">
      <c r="A139" s="15"/>
      <c r="B139" s="21"/>
      <c r="C139" s="17" t="s">
        <v>166</v>
      </c>
      <c r="D139" s="17">
        <v>140</v>
      </c>
      <c r="E139" s="18">
        <v>92.33</v>
      </c>
      <c r="F139" s="19">
        <f t="shared" si="22"/>
        <v>35</v>
      </c>
      <c r="G139" s="19">
        <f t="shared" si="23"/>
        <v>46.165</v>
      </c>
      <c r="H139" s="19">
        <f aca="true" t="shared" si="24" ref="H139:H143">F139+G139</f>
        <v>81.16499999999999</v>
      </c>
      <c r="I139" s="23" t="s">
        <v>14</v>
      </c>
      <c r="J139" s="24">
        <v>43673</v>
      </c>
    </row>
    <row r="140" spans="1:10" ht="18" customHeight="1">
      <c r="A140" s="15"/>
      <c r="B140" s="21"/>
      <c r="C140" s="17" t="s">
        <v>167</v>
      </c>
      <c r="D140" s="17">
        <v>139</v>
      </c>
      <c r="E140" s="18">
        <v>92.33</v>
      </c>
      <c r="F140" s="19">
        <f t="shared" si="22"/>
        <v>34.75</v>
      </c>
      <c r="G140" s="19">
        <f t="shared" si="23"/>
        <v>46.165</v>
      </c>
      <c r="H140" s="19">
        <f t="shared" si="24"/>
        <v>80.91499999999999</v>
      </c>
      <c r="I140" s="23" t="s">
        <v>14</v>
      </c>
      <c r="J140" s="24">
        <v>43673</v>
      </c>
    </row>
    <row r="141" spans="1:10" ht="18" customHeight="1">
      <c r="A141" s="15"/>
      <c r="B141" s="21"/>
      <c r="C141" s="17" t="s">
        <v>168</v>
      </c>
      <c r="D141" s="17">
        <v>138.5</v>
      </c>
      <c r="E141" s="18">
        <v>89.33</v>
      </c>
      <c r="F141" s="19">
        <f t="shared" si="22"/>
        <v>34.625</v>
      </c>
      <c r="G141" s="19">
        <f t="shared" si="23"/>
        <v>44.665</v>
      </c>
      <c r="H141" s="19">
        <v>79.3</v>
      </c>
      <c r="I141" s="23" t="s">
        <v>14</v>
      </c>
      <c r="J141" s="24">
        <v>43673</v>
      </c>
    </row>
    <row r="142" spans="1:10" ht="18" customHeight="1">
      <c r="A142" s="15"/>
      <c r="B142" s="21"/>
      <c r="C142" s="17" t="s">
        <v>169</v>
      </c>
      <c r="D142" s="17">
        <v>129</v>
      </c>
      <c r="E142" s="18">
        <v>91</v>
      </c>
      <c r="F142" s="19">
        <f t="shared" si="22"/>
        <v>32.25</v>
      </c>
      <c r="G142" s="19">
        <f t="shared" si="23"/>
        <v>45.5</v>
      </c>
      <c r="H142" s="19">
        <f t="shared" si="24"/>
        <v>77.75</v>
      </c>
      <c r="I142" s="23" t="s">
        <v>14</v>
      </c>
      <c r="J142" s="24">
        <v>43673</v>
      </c>
    </row>
    <row r="143" spans="1:10" ht="18" customHeight="1">
      <c r="A143" s="15"/>
      <c r="B143" s="21"/>
      <c r="C143" s="17" t="s">
        <v>170</v>
      </c>
      <c r="D143" s="17">
        <v>127</v>
      </c>
      <c r="E143" s="18">
        <v>90</v>
      </c>
      <c r="F143" s="19">
        <f t="shared" si="22"/>
        <v>31.75</v>
      </c>
      <c r="G143" s="19">
        <f t="shared" si="23"/>
        <v>45</v>
      </c>
      <c r="H143" s="19">
        <f t="shared" si="24"/>
        <v>76.75</v>
      </c>
      <c r="I143" s="23" t="s">
        <v>14</v>
      </c>
      <c r="J143" s="24">
        <v>43673</v>
      </c>
    </row>
    <row r="144" spans="1:10" ht="18" customHeight="1">
      <c r="A144" s="15"/>
      <c r="B144" s="21"/>
      <c r="C144" s="17" t="s">
        <v>171</v>
      </c>
      <c r="D144" s="17">
        <v>125.5</v>
      </c>
      <c r="E144" s="18">
        <v>90.33</v>
      </c>
      <c r="F144" s="19">
        <f t="shared" si="22"/>
        <v>31.375</v>
      </c>
      <c r="G144" s="19">
        <f t="shared" si="23"/>
        <v>45.165</v>
      </c>
      <c r="H144" s="19">
        <v>76.55</v>
      </c>
      <c r="I144" s="23" t="s">
        <v>14</v>
      </c>
      <c r="J144" s="24">
        <v>43673</v>
      </c>
    </row>
    <row r="145" spans="1:10" ht="18" customHeight="1">
      <c r="A145" s="15"/>
      <c r="B145" s="21"/>
      <c r="C145" s="17" t="s">
        <v>172</v>
      </c>
      <c r="D145" s="17">
        <v>123.5</v>
      </c>
      <c r="E145" s="18">
        <v>91</v>
      </c>
      <c r="F145" s="19">
        <f t="shared" si="22"/>
        <v>30.875</v>
      </c>
      <c r="G145" s="19">
        <f t="shared" si="23"/>
        <v>45.5</v>
      </c>
      <c r="H145" s="19">
        <f aca="true" t="shared" si="25" ref="H145:H153">F145+G145</f>
        <v>76.375</v>
      </c>
      <c r="I145" s="23" t="s">
        <v>14</v>
      </c>
      <c r="J145" s="24">
        <v>43673</v>
      </c>
    </row>
    <row r="146" spans="1:10" ht="18" customHeight="1">
      <c r="A146" s="15"/>
      <c r="B146" s="21"/>
      <c r="C146" s="17" t="s">
        <v>173</v>
      </c>
      <c r="D146" s="17">
        <v>125</v>
      </c>
      <c r="E146" s="18">
        <v>88.67</v>
      </c>
      <c r="F146" s="19">
        <f t="shared" si="22"/>
        <v>31.25</v>
      </c>
      <c r="G146" s="19">
        <f t="shared" si="23"/>
        <v>44.335</v>
      </c>
      <c r="H146" s="19">
        <f t="shared" si="25"/>
        <v>75.58500000000001</v>
      </c>
      <c r="I146" s="23"/>
      <c r="J146" s="24"/>
    </row>
    <row r="147" spans="1:10" ht="18" customHeight="1">
      <c r="A147" s="15"/>
      <c r="B147" s="21"/>
      <c r="C147" s="17" t="s">
        <v>174</v>
      </c>
      <c r="D147" s="17">
        <v>116</v>
      </c>
      <c r="E147" s="18">
        <v>90.33</v>
      </c>
      <c r="F147" s="19">
        <f t="shared" si="22"/>
        <v>29</v>
      </c>
      <c r="G147" s="19">
        <f t="shared" si="23"/>
        <v>45.165</v>
      </c>
      <c r="H147" s="26">
        <f t="shared" si="25"/>
        <v>74.16499999999999</v>
      </c>
      <c r="I147" s="23"/>
      <c r="J147" s="24"/>
    </row>
    <row r="148" spans="1:10" ht="18" customHeight="1">
      <c r="A148" s="15"/>
      <c r="B148" s="21"/>
      <c r="C148" s="17" t="s">
        <v>175</v>
      </c>
      <c r="D148" s="17">
        <v>122</v>
      </c>
      <c r="E148" s="18">
        <v>87.33</v>
      </c>
      <c r="F148" s="19">
        <f t="shared" si="22"/>
        <v>30.5</v>
      </c>
      <c r="G148" s="19">
        <f t="shared" si="23"/>
        <v>43.665</v>
      </c>
      <c r="H148" s="26">
        <f t="shared" si="25"/>
        <v>74.16499999999999</v>
      </c>
      <c r="I148" s="23"/>
      <c r="J148" s="24"/>
    </row>
    <row r="149" spans="1:10" ht="16.5" customHeight="1">
      <c r="A149" s="15"/>
      <c r="B149" s="21"/>
      <c r="C149" s="17" t="s">
        <v>176</v>
      </c>
      <c r="D149" s="17">
        <v>118</v>
      </c>
      <c r="E149" s="18">
        <v>88.67</v>
      </c>
      <c r="F149" s="19">
        <f t="shared" si="22"/>
        <v>29.5</v>
      </c>
      <c r="G149" s="19">
        <f t="shared" si="23"/>
        <v>44.335</v>
      </c>
      <c r="H149" s="19">
        <f t="shared" si="25"/>
        <v>73.83500000000001</v>
      </c>
      <c r="I149" s="23"/>
      <c r="J149" s="24"/>
    </row>
    <row r="150" spans="1:10" ht="16.5" customHeight="1">
      <c r="A150" s="15"/>
      <c r="B150" s="21"/>
      <c r="C150" s="17" t="s">
        <v>177</v>
      </c>
      <c r="D150" s="17">
        <v>106</v>
      </c>
      <c r="E150" s="18">
        <v>89.33</v>
      </c>
      <c r="F150" s="19">
        <f t="shared" si="22"/>
        <v>26.5</v>
      </c>
      <c r="G150" s="19">
        <f t="shared" si="23"/>
        <v>44.665</v>
      </c>
      <c r="H150" s="26">
        <f t="shared" si="25"/>
        <v>71.16499999999999</v>
      </c>
      <c r="I150" s="23"/>
      <c r="J150" s="24"/>
    </row>
    <row r="151" spans="1:10" ht="16.5" customHeight="1">
      <c r="A151" s="15"/>
      <c r="B151" s="21"/>
      <c r="C151" s="17" t="s">
        <v>178</v>
      </c>
      <c r="D151" s="17">
        <v>108</v>
      </c>
      <c r="E151" s="18">
        <v>88.33</v>
      </c>
      <c r="F151" s="19">
        <f t="shared" si="22"/>
        <v>27</v>
      </c>
      <c r="G151" s="19">
        <f t="shared" si="23"/>
        <v>44.165</v>
      </c>
      <c r="H151" s="26">
        <f t="shared" si="25"/>
        <v>71.16499999999999</v>
      </c>
      <c r="I151" s="23"/>
      <c r="J151" s="24"/>
    </row>
    <row r="152" spans="1:10" ht="16.5" customHeight="1">
      <c r="A152" s="15"/>
      <c r="B152" s="21"/>
      <c r="C152" s="17" t="s">
        <v>179</v>
      </c>
      <c r="D152" s="17">
        <v>112.5</v>
      </c>
      <c r="E152" s="18">
        <v>86</v>
      </c>
      <c r="F152" s="19">
        <f t="shared" si="22"/>
        <v>28.125</v>
      </c>
      <c r="G152" s="19">
        <f t="shared" si="23"/>
        <v>43</v>
      </c>
      <c r="H152" s="19">
        <f t="shared" si="25"/>
        <v>71.125</v>
      </c>
      <c r="I152" s="23"/>
      <c r="J152" s="24"/>
    </row>
    <row r="153" spans="1:10" ht="16.5" customHeight="1">
      <c r="A153" s="15"/>
      <c r="B153" s="21"/>
      <c r="C153" s="17" t="s">
        <v>180</v>
      </c>
      <c r="D153" s="17">
        <v>105</v>
      </c>
      <c r="E153" s="18">
        <v>89</v>
      </c>
      <c r="F153" s="19">
        <f t="shared" si="22"/>
        <v>26.25</v>
      </c>
      <c r="G153" s="19">
        <f t="shared" si="23"/>
        <v>44.5</v>
      </c>
      <c r="H153" s="19">
        <f t="shared" si="25"/>
        <v>70.75</v>
      </c>
      <c r="I153" s="23"/>
      <c r="J153" s="24"/>
    </row>
    <row r="154" spans="1:10" ht="16.5" customHeight="1">
      <c r="A154" s="15"/>
      <c r="B154" s="21"/>
      <c r="C154" s="17" t="s">
        <v>181</v>
      </c>
      <c r="D154" s="17">
        <v>108.5</v>
      </c>
      <c r="E154" s="18">
        <v>84.67</v>
      </c>
      <c r="F154" s="19">
        <f t="shared" si="22"/>
        <v>27.125</v>
      </c>
      <c r="G154" s="19">
        <f t="shared" si="23"/>
        <v>42.335</v>
      </c>
      <c r="H154" s="19">
        <v>69.47</v>
      </c>
      <c r="I154" s="23"/>
      <c r="J154" s="24"/>
    </row>
    <row r="155" spans="1:10" ht="16.5" customHeight="1">
      <c r="A155" s="15"/>
      <c r="B155" s="21"/>
      <c r="C155" s="17" t="s">
        <v>182</v>
      </c>
      <c r="D155" s="17">
        <v>106</v>
      </c>
      <c r="E155" s="18">
        <v>83</v>
      </c>
      <c r="F155" s="19">
        <f t="shared" si="22"/>
        <v>26.5</v>
      </c>
      <c r="G155" s="19">
        <f t="shared" si="23"/>
        <v>41.5</v>
      </c>
      <c r="H155" s="19">
        <f aca="true" t="shared" si="26" ref="H155:H159">F155+G155</f>
        <v>68</v>
      </c>
      <c r="I155" s="23"/>
      <c r="J155" s="24"/>
    </row>
    <row r="156" spans="1:10" ht="16.5" customHeight="1">
      <c r="A156" s="15"/>
      <c r="B156" s="21"/>
      <c r="C156" s="17" t="s">
        <v>183</v>
      </c>
      <c r="D156" s="17">
        <v>98.5</v>
      </c>
      <c r="E156" s="18">
        <v>82.67</v>
      </c>
      <c r="F156" s="19">
        <f t="shared" si="22"/>
        <v>24.625</v>
      </c>
      <c r="G156" s="19">
        <f t="shared" si="23"/>
        <v>41.335</v>
      </c>
      <c r="H156" s="19">
        <v>65.97</v>
      </c>
      <c r="I156" s="23"/>
      <c r="J156" s="24"/>
    </row>
    <row r="157" spans="1:10" ht="16.5" customHeight="1">
      <c r="A157" s="15"/>
      <c r="B157" s="21"/>
      <c r="C157" s="17" t="s">
        <v>184</v>
      </c>
      <c r="D157" s="17">
        <v>89</v>
      </c>
      <c r="E157" s="18">
        <v>85.33</v>
      </c>
      <c r="F157" s="19">
        <f t="shared" si="22"/>
        <v>22.25</v>
      </c>
      <c r="G157" s="19">
        <f t="shared" si="23"/>
        <v>42.665</v>
      </c>
      <c r="H157" s="19">
        <f t="shared" si="26"/>
        <v>64.91499999999999</v>
      </c>
      <c r="I157" s="23"/>
      <c r="J157" s="24"/>
    </row>
    <row r="158" spans="1:10" ht="18" customHeight="1">
      <c r="A158" s="15" t="s">
        <v>185</v>
      </c>
      <c r="B158" s="21">
        <v>11</v>
      </c>
      <c r="C158" s="17" t="s">
        <v>186</v>
      </c>
      <c r="D158" s="17">
        <v>157.5</v>
      </c>
      <c r="E158" s="18">
        <v>86.33</v>
      </c>
      <c r="F158" s="19">
        <f t="shared" si="22"/>
        <v>39.375</v>
      </c>
      <c r="G158" s="19">
        <f t="shared" si="23"/>
        <v>43.165</v>
      </c>
      <c r="H158" s="19">
        <v>82.55</v>
      </c>
      <c r="I158" s="23" t="s">
        <v>14</v>
      </c>
      <c r="J158" s="24">
        <v>43673</v>
      </c>
    </row>
    <row r="159" spans="1:10" ht="18" customHeight="1">
      <c r="A159" s="15"/>
      <c r="B159" s="21"/>
      <c r="C159" s="17" t="s">
        <v>187</v>
      </c>
      <c r="D159" s="17">
        <v>134</v>
      </c>
      <c r="E159" s="18">
        <v>85.67</v>
      </c>
      <c r="F159" s="19">
        <f t="shared" si="22"/>
        <v>33.5</v>
      </c>
      <c r="G159" s="19">
        <f t="shared" si="23"/>
        <v>42.835</v>
      </c>
      <c r="H159" s="19">
        <f t="shared" si="26"/>
        <v>76.33500000000001</v>
      </c>
      <c r="I159" s="23" t="s">
        <v>14</v>
      </c>
      <c r="J159" s="24">
        <v>43673</v>
      </c>
    </row>
    <row r="160" spans="1:10" ht="18" customHeight="1">
      <c r="A160" s="15"/>
      <c r="B160" s="21"/>
      <c r="C160" s="17" t="s">
        <v>188</v>
      </c>
      <c r="D160" s="17">
        <v>131.5</v>
      </c>
      <c r="E160" s="18">
        <v>86.67</v>
      </c>
      <c r="F160" s="19">
        <f t="shared" si="22"/>
        <v>32.875</v>
      </c>
      <c r="G160" s="19">
        <f t="shared" si="23"/>
        <v>43.335</v>
      </c>
      <c r="H160" s="19">
        <v>76.22</v>
      </c>
      <c r="I160" s="23" t="s">
        <v>14</v>
      </c>
      <c r="J160" s="24">
        <v>43673</v>
      </c>
    </row>
    <row r="161" spans="1:10" ht="18" customHeight="1">
      <c r="A161" s="15"/>
      <c r="B161" s="21"/>
      <c r="C161" s="17" t="s">
        <v>189</v>
      </c>
      <c r="D161" s="17">
        <v>131.5</v>
      </c>
      <c r="E161" s="18">
        <v>84.67</v>
      </c>
      <c r="F161" s="19">
        <f t="shared" si="22"/>
        <v>32.875</v>
      </c>
      <c r="G161" s="19">
        <f t="shared" si="23"/>
        <v>42.335</v>
      </c>
      <c r="H161" s="19">
        <v>75.22</v>
      </c>
      <c r="I161" s="23" t="s">
        <v>14</v>
      </c>
      <c r="J161" s="24">
        <v>43673</v>
      </c>
    </row>
    <row r="162" spans="1:10" ht="18" customHeight="1">
      <c r="A162" s="15"/>
      <c r="B162" s="21"/>
      <c r="C162" s="17" t="s">
        <v>190</v>
      </c>
      <c r="D162" s="17">
        <v>126</v>
      </c>
      <c r="E162" s="18">
        <v>86</v>
      </c>
      <c r="F162" s="19">
        <f t="shared" si="22"/>
        <v>31.5</v>
      </c>
      <c r="G162" s="19">
        <f t="shared" si="23"/>
        <v>43</v>
      </c>
      <c r="H162" s="19">
        <f aca="true" t="shared" si="27" ref="H162:H168">F162+G162</f>
        <v>74.5</v>
      </c>
      <c r="I162" s="23" t="s">
        <v>14</v>
      </c>
      <c r="J162" s="24">
        <v>43673</v>
      </c>
    </row>
    <row r="163" spans="1:10" ht="18" customHeight="1">
      <c r="A163" s="15"/>
      <c r="B163" s="21"/>
      <c r="C163" s="17" t="s">
        <v>191</v>
      </c>
      <c r="D163" s="17">
        <v>117.5</v>
      </c>
      <c r="E163" s="18">
        <v>88</v>
      </c>
      <c r="F163" s="19">
        <f t="shared" si="22"/>
        <v>29.375</v>
      </c>
      <c r="G163" s="19">
        <f t="shared" si="23"/>
        <v>44</v>
      </c>
      <c r="H163" s="19">
        <f t="shared" si="27"/>
        <v>73.375</v>
      </c>
      <c r="I163" s="23" t="s">
        <v>14</v>
      </c>
      <c r="J163" s="24">
        <v>43673</v>
      </c>
    </row>
    <row r="164" spans="1:10" ht="21" customHeight="1">
      <c r="A164" s="15"/>
      <c r="B164" s="21"/>
      <c r="C164" s="17" t="s">
        <v>192</v>
      </c>
      <c r="D164" s="17">
        <v>113.5</v>
      </c>
      <c r="E164" s="18">
        <v>88.67</v>
      </c>
      <c r="F164" s="19">
        <f t="shared" si="22"/>
        <v>28.375</v>
      </c>
      <c r="G164" s="19">
        <f t="shared" si="23"/>
        <v>44.335</v>
      </c>
      <c r="H164" s="19">
        <v>72.72</v>
      </c>
      <c r="I164" s="23" t="s">
        <v>14</v>
      </c>
      <c r="J164" s="24">
        <v>43673</v>
      </c>
    </row>
    <row r="165" spans="1:10" ht="18" customHeight="1">
      <c r="A165" s="15"/>
      <c r="B165" s="21"/>
      <c r="C165" s="17" t="s">
        <v>193</v>
      </c>
      <c r="D165" s="17">
        <v>122.5</v>
      </c>
      <c r="E165" s="18">
        <v>83.67</v>
      </c>
      <c r="F165" s="19">
        <f t="shared" si="22"/>
        <v>30.625</v>
      </c>
      <c r="G165" s="19">
        <f t="shared" si="23"/>
        <v>41.835</v>
      </c>
      <c r="H165" s="19">
        <v>72.47</v>
      </c>
      <c r="I165" s="23" t="s">
        <v>14</v>
      </c>
      <c r="J165" s="24">
        <v>43673</v>
      </c>
    </row>
    <row r="166" spans="1:10" ht="21" customHeight="1">
      <c r="A166" s="15"/>
      <c r="B166" s="21"/>
      <c r="C166" s="17" t="s">
        <v>194</v>
      </c>
      <c r="D166" s="17">
        <v>126.5</v>
      </c>
      <c r="E166" s="18">
        <v>78.67</v>
      </c>
      <c r="F166" s="19">
        <f t="shared" si="22"/>
        <v>31.625</v>
      </c>
      <c r="G166" s="19">
        <f t="shared" si="23"/>
        <v>39.335</v>
      </c>
      <c r="H166" s="19">
        <v>70.97</v>
      </c>
      <c r="I166" s="23" t="s">
        <v>14</v>
      </c>
      <c r="J166" s="24">
        <v>43673</v>
      </c>
    </row>
    <row r="167" spans="1:10" ht="19.5" customHeight="1">
      <c r="A167" s="15"/>
      <c r="B167" s="21"/>
      <c r="C167" s="17" t="s">
        <v>195</v>
      </c>
      <c r="D167" s="17">
        <v>107.5</v>
      </c>
      <c r="E167" s="18">
        <v>85</v>
      </c>
      <c r="F167" s="19">
        <f t="shared" si="22"/>
        <v>26.875</v>
      </c>
      <c r="G167" s="19">
        <f t="shared" si="23"/>
        <v>42.5</v>
      </c>
      <c r="H167" s="19">
        <f t="shared" si="27"/>
        <v>69.375</v>
      </c>
      <c r="I167" s="23" t="s">
        <v>14</v>
      </c>
      <c r="J167" s="24">
        <v>43673</v>
      </c>
    </row>
    <row r="168" spans="1:10" ht="21.75" customHeight="1">
      <c r="A168" s="15"/>
      <c r="B168" s="21"/>
      <c r="C168" s="17" t="s">
        <v>196</v>
      </c>
      <c r="D168" s="17">
        <v>106</v>
      </c>
      <c r="E168" s="18">
        <v>80.33</v>
      </c>
      <c r="F168" s="19">
        <f t="shared" si="22"/>
        <v>26.5</v>
      </c>
      <c r="G168" s="19">
        <f t="shared" si="23"/>
        <v>40.165</v>
      </c>
      <c r="H168" s="19">
        <f t="shared" si="27"/>
        <v>66.66499999999999</v>
      </c>
      <c r="I168" s="23" t="s">
        <v>14</v>
      </c>
      <c r="J168" s="24">
        <v>43673</v>
      </c>
    </row>
    <row r="169" spans="1:10" ht="16.5" customHeight="1">
      <c r="A169" s="15" t="s">
        <v>197</v>
      </c>
      <c r="B169" s="21">
        <v>6</v>
      </c>
      <c r="C169" s="17" t="s">
        <v>198</v>
      </c>
      <c r="D169" s="17">
        <v>154.5</v>
      </c>
      <c r="E169" s="18">
        <v>86.67</v>
      </c>
      <c r="F169" s="19">
        <f t="shared" si="22"/>
        <v>38.625</v>
      </c>
      <c r="G169" s="19">
        <f t="shared" si="23"/>
        <v>43.335</v>
      </c>
      <c r="H169" s="19">
        <v>81.97</v>
      </c>
      <c r="I169" s="23" t="s">
        <v>14</v>
      </c>
      <c r="J169" s="24">
        <v>43674</v>
      </c>
    </row>
    <row r="170" spans="1:10" ht="16.5" customHeight="1">
      <c r="A170" s="15"/>
      <c r="B170" s="21"/>
      <c r="C170" s="17" t="s">
        <v>199</v>
      </c>
      <c r="D170" s="17">
        <v>139</v>
      </c>
      <c r="E170" s="18">
        <v>90.67</v>
      </c>
      <c r="F170" s="19">
        <f t="shared" si="22"/>
        <v>34.75</v>
      </c>
      <c r="G170" s="19">
        <f t="shared" si="23"/>
        <v>45.335</v>
      </c>
      <c r="H170" s="19">
        <f aca="true" t="shared" si="28" ref="H170:H177">F170+G170</f>
        <v>80.08500000000001</v>
      </c>
      <c r="I170" s="23" t="s">
        <v>14</v>
      </c>
      <c r="J170" s="24">
        <v>43674</v>
      </c>
    </row>
    <row r="171" spans="1:10" ht="16.5" customHeight="1">
      <c r="A171" s="15"/>
      <c r="B171" s="21"/>
      <c r="C171" s="17" t="s">
        <v>200</v>
      </c>
      <c r="D171" s="17">
        <v>145</v>
      </c>
      <c r="E171" s="18">
        <v>85.67</v>
      </c>
      <c r="F171" s="19">
        <f t="shared" si="22"/>
        <v>36.25</v>
      </c>
      <c r="G171" s="19">
        <f t="shared" si="23"/>
        <v>42.835</v>
      </c>
      <c r="H171" s="19">
        <f t="shared" si="28"/>
        <v>79.08500000000001</v>
      </c>
      <c r="I171" s="23" t="s">
        <v>14</v>
      </c>
      <c r="J171" s="24">
        <v>43674</v>
      </c>
    </row>
    <row r="172" spans="1:10" ht="16.5" customHeight="1">
      <c r="A172" s="15"/>
      <c r="B172" s="21"/>
      <c r="C172" s="17" t="s">
        <v>201</v>
      </c>
      <c r="D172" s="17">
        <v>139.5</v>
      </c>
      <c r="E172" s="18">
        <v>86.33</v>
      </c>
      <c r="F172" s="19">
        <f t="shared" si="22"/>
        <v>34.875</v>
      </c>
      <c r="G172" s="19">
        <f t="shared" si="23"/>
        <v>43.165</v>
      </c>
      <c r="H172" s="19">
        <v>78.05</v>
      </c>
      <c r="I172" s="23" t="s">
        <v>14</v>
      </c>
      <c r="J172" s="24">
        <v>43674</v>
      </c>
    </row>
    <row r="173" spans="1:10" ht="16.5" customHeight="1">
      <c r="A173" s="15"/>
      <c r="B173" s="21"/>
      <c r="C173" s="17" t="s">
        <v>202</v>
      </c>
      <c r="D173" s="17">
        <v>135</v>
      </c>
      <c r="E173" s="18">
        <v>88.33</v>
      </c>
      <c r="F173" s="19">
        <f t="shared" si="22"/>
        <v>33.75</v>
      </c>
      <c r="G173" s="19">
        <f t="shared" si="23"/>
        <v>44.165</v>
      </c>
      <c r="H173" s="19">
        <f t="shared" si="28"/>
        <v>77.91499999999999</v>
      </c>
      <c r="I173" s="23" t="s">
        <v>14</v>
      </c>
      <c r="J173" s="24">
        <v>43674</v>
      </c>
    </row>
    <row r="174" spans="1:10" ht="16.5" customHeight="1">
      <c r="A174" s="15"/>
      <c r="B174" s="21"/>
      <c r="C174" s="17" t="s">
        <v>203</v>
      </c>
      <c r="D174" s="17">
        <v>135</v>
      </c>
      <c r="E174" s="18">
        <v>88</v>
      </c>
      <c r="F174" s="19">
        <f t="shared" si="22"/>
        <v>33.75</v>
      </c>
      <c r="G174" s="19">
        <f t="shared" si="23"/>
        <v>44</v>
      </c>
      <c r="H174" s="19">
        <f t="shared" si="28"/>
        <v>77.75</v>
      </c>
      <c r="I174" s="23" t="s">
        <v>14</v>
      </c>
      <c r="J174" s="24">
        <v>43674</v>
      </c>
    </row>
    <row r="175" spans="1:10" ht="16.5" customHeight="1">
      <c r="A175" s="15"/>
      <c r="B175" s="21"/>
      <c r="C175" s="17" t="s">
        <v>204</v>
      </c>
      <c r="D175" s="17">
        <v>123</v>
      </c>
      <c r="E175" s="18">
        <v>90</v>
      </c>
      <c r="F175" s="19">
        <f t="shared" si="22"/>
        <v>30.75</v>
      </c>
      <c r="G175" s="19">
        <f t="shared" si="23"/>
        <v>45</v>
      </c>
      <c r="H175" s="19">
        <f t="shared" si="28"/>
        <v>75.75</v>
      </c>
      <c r="I175" s="23"/>
      <c r="J175" s="24"/>
    </row>
    <row r="176" spans="1:10" ht="16.5" customHeight="1">
      <c r="A176" s="15"/>
      <c r="B176" s="21"/>
      <c r="C176" s="17" t="s">
        <v>205</v>
      </c>
      <c r="D176" s="17">
        <v>122</v>
      </c>
      <c r="E176" s="18">
        <v>90</v>
      </c>
      <c r="F176" s="19">
        <f t="shared" si="22"/>
        <v>30.5</v>
      </c>
      <c r="G176" s="19">
        <f t="shared" si="23"/>
        <v>45</v>
      </c>
      <c r="H176" s="19">
        <f t="shared" si="28"/>
        <v>75.5</v>
      </c>
      <c r="I176" s="23"/>
      <c r="J176" s="24"/>
    </row>
    <row r="177" spans="1:10" ht="16.5" customHeight="1">
      <c r="A177" s="15"/>
      <c r="B177" s="21"/>
      <c r="C177" s="17" t="s">
        <v>206</v>
      </c>
      <c r="D177" s="17">
        <v>120</v>
      </c>
      <c r="E177" s="18">
        <v>83.33</v>
      </c>
      <c r="F177" s="19">
        <f t="shared" si="22"/>
        <v>30</v>
      </c>
      <c r="G177" s="19">
        <f t="shared" si="23"/>
        <v>41.665</v>
      </c>
      <c r="H177" s="19">
        <f t="shared" si="28"/>
        <v>71.66499999999999</v>
      </c>
      <c r="I177" s="23"/>
      <c r="J177" s="24"/>
    </row>
    <row r="178" spans="1:10" ht="16.5" customHeight="1">
      <c r="A178" s="15"/>
      <c r="B178" s="21"/>
      <c r="C178" s="17" t="s">
        <v>207</v>
      </c>
      <c r="D178" s="17">
        <v>121.5</v>
      </c>
      <c r="E178" s="18">
        <v>81.33</v>
      </c>
      <c r="F178" s="19">
        <f t="shared" si="22"/>
        <v>30.375</v>
      </c>
      <c r="G178" s="19">
        <f t="shared" si="23"/>
        <v>40.665</v>
      </c>
      <c r="H178" s="19">
        <v>71.05</v>
      </c>
      <c r="I178" s="23"/>
      <c r="J178" s="24"/>
    </row>
    <row r="179" spans="1:10" ht="16.5" customHeight="1">
      <c r="A179" s="15"/>
      <c r="B179" s="21"/>
      <c r="C179" s="17" t="s">
        <v>208</v>
      </c>
      <c r="D179" s="17">
        <v>113</v>
      </c>
      <c r="E179" s="18">
        <v>85</v>
      </c>
      <c r="F179" s="19">
        <f t="shared" si="22"/>
        <v>28.25</v>
      </c>
      <c r="G179" s="19">
        <f t="shared" si="23"/>
        <v>42.5</v>
      </c>
      <c r="H179" s="19">
        <f aca="true" t="shared" si="29" ref="H179:H208">F179+G179</f>
        <v>70.75</v>
      </c>
      <c r="I179" s="23"/>
      <c r="J179" s="24"/>
    </row>
    <row r="180" spans="1:10" ht="16.5" customHeight="1">
      <c r="A180" s="15"/>
      <c r="B180" s="21"/>
      <c r="C180" s="17" t="s">
        <v>209</v>
      </c>
      <c r="D180" s="17">
        <v>106</v>
      </c>
      <c r="E180" s="18">
        <v>85</v>
      </c>
      <c r="F180" s="19">
        <f t="shared" si="22"/>
        <v>26.5</v>
      </c>
      <c r="G180" s="19">
        <f t="shared" si="23"/>
        <v>42.5</v>
      </c>
      <c r="H180" s="19">
        <f t="shared" si="29"/>
        <v>69</v>
      </c>
      <c r="I180" s="23"/>
      <c r="J180" s="24"/>
    </row>
    <row r="181" spans="1:10" ht="16.5" customHeight="1">
      <c r="A181" s="15"/>
      <c r="B181" s="21"/>
      <c r="C181" s="17" t="s">
        <v>210</v>
      </c>
      <c r="D181" s="17">
        <v>99.5</v>
      </c>
      <c r="E181" s="18">
        <v>83.67</v>
      </c>
      <c r="F181" s="19">
        <f t="shared" si="22"/>
        <v>24.875</v>
      </c>
      <c r="G181" s="19">
        <f t="shared" si="23"/>
        <v>41.835</v>
      </c>
      <c r="H181" s="19">
        <v>66.72</v>
      </c>
      <c r="I181" s="23"/>
      <c r="J181" s="24"/>
    </row>
    <row r="182" spans="1:10" ht="16.5" customHeight="1">
      <c r="A182" s="15"/>
      <c r="B182" s="21"/>
      <c r="C182" s="17" t="s">
        <v>211</v>
      </c>
      <c r="D182" s="17">
        <v>104.5</v>
      </c>
      <c r="E182" s="18">
        <v>79.67</v>
      </c>
      <c r="F182" s="19">
        <f t="shared" si="22"/>
        <v>26.125</v>
      </c>
      <c r="G182" s="19">
        <f t="shared" si="23"/>
        <v>39.835</v>
      </c>
      <c r="H182" s="19">
        <v>65.97</v>
      </c>
      <c r="I182" s="23"/>
      <c r="J182" s="24"/>
    </row>
    <row r="183" spans="1:10" ht="16.5" customHeight="1">
      <c r="A183" s="15" t="s">
        <v>212</v>
      </c>
      <c r="B183" s="21">
        <v>4</v>
      </c>
      <c r="C183" s="17" t="s">
        <v>213</v>
      </c>
      <c r="D183" s="17">
        <v>148</v>
      </c>
      <c r="E183" s="18">
        <v>89.2</v>
      </c>
      <c r="F183" s="19">
        <f t="shared" si="22"/>
        <v>37</v>
      </c>
      <c r="G183" s="19">
        <f t="shared" si="23"/>
        <v>44.6</v>
      </c>
      <c r="H183" s="19">
        <f t="shared" si="29"/>
        <v>81.6</v>
      </c>
      <c r="I183" s="23" t="s">
        <v>14</v>
      </c>
      <c r="J183" s="24">
        <v>43674</v>
      </c>
    </row>
    <row r="184" spans="1:10" ht="16.5" customHeight="1">
      <c r="A184" s="15"/>
      <c r="B184" s="21"/>
      <c r="C184" s="17" t="s">
        <v>214</v>
      </c>
      <c r="D184" s="17">
        <v>127.5</v>
      </c>
      <c r="E184" s="18">
        <v>84.2</v>
      </c>
      <c r="F184" s="19">
        <f t="shared" si="22"/>
        <v>31.875</v>
      </c>
      <c r="G184" s="19">
        <f t="shared" si="23"/>
        <v>42.1</v>
      </c>
      <c r="H184" s="19">
        <f t="shared" si="29"/>
        <v>73.975</v>
      </c>
      <c r="I184" s="23" t="s">
        <v>14</v>
      </c>
      <c r="J184" s="24">
        <v>43674</v>
      </c>
    </row>
    <row r="185" spans="1:10" ht="16.5" customHeight="1">
      <c r="A185" s="15"/>
      <c r="B185" s="21"/>
      <c r="C185" s="17" t="s">
        <v>215</v>
      </c>
      <c r="D185" s="17">
        <v>112.5</v>
      </c>
      <c r="E185" s="18">
        <v>85.4</v>
      </c>
      <c r="F185" s="19">
        <f t="shared" si="22"/>
        <v>28.125</v>
      </c>
      <c r="G185" s="19">
        <f t="shared" si="23"/>
        <v>42.7</v>
      </c>
      <c r="H185" s="19">
        <f t="shared" si="29"/>
        <v>70.825</v>
      </c>
      <c r="I185" s="23" t="s">
        <v>14</v>
      </c>
      <c r="J185" s="24">
        <v>43674</v>
      </c>
    </row>
    <row r="186" spans="1:10" ht="16.5" customHeight="1">
      <c r="A186" s="15"/>
      <c r="B186" s="21"/>
      <c r="C186" s="17" t="s">
        <v>216</v>
      </c>
      <c r="D186" s="17">
        <v>99.5</v>
      </c>
      <c r="E186" s="18">
        <v>83.8</v>
      </c>
      <c r="F186" s="19">
        <f t="shared" si="22"/>
        <v>24.875</v>
      </c>
      <c r="G186" s="19">
        <f t="shared" si="23"/>
        <v>41.9</v>
      </c>
      <c r="H186" s="19">
        <f t="shared" si="29"/>
        <v>66.775</v>
      </c>
      <c r="I186" s="23" t="s">
        <v>14</v>
      </c>
      <c r="J186" s="24">
        <v>43674</v>
      </c>
    </row>
    <row r="187" spans="1:10" ht="16.5" customHeight="1">
      <c r="A187" s="15" t="s">
        <v>217</v>
      </c>
      <c r="B187" s="21">
        <v>2</v>
      </c>
      <c r="C187" s="17" t="s">
        <v>218</v>
      </c>
      <c r="D187" s="17">
        <v>107</v>
      </c>
      <c r="E187" s="18">
        <v>85.4</v>
      </c>
      <c r="F187" s="19">
        <f t="shared" si="22"/>
        <v>26.75</v>
      </c>
      <c r="G187" s="19">
        <f t="shared" si="23"/>
        <v>42.7</v>
      </c>
      <c r="H187" s="19">
        <f t="shared" si="29"/>
        <v>69.45</v>
      </c>
      <c r="I187" s="23" t="s">
        <v>14</v>
      </c>
      <c r="J187" s="24">
        <v>43674</v>
      </c>
    </row>
    <row r="188" spans="1:10" ht="16.5" customHeight="1">
      <c r="A188" s="15"/>
      <c r="B188" s="21"/>
      <c r="C188" s="17" t="s">
        <v>219</v>
      </c>
      <c r="D188" s="17">
        <v>111</v>
      </c>
      <c r="E188" s="18">
        <v>82.2</v>
      </c>
      <c r="F188" s="19">
        <f t="shared" si="22"/>
        <v>27.75</v>
      </c>
      <c r="G188" s="19">
        <f t="shared" si="23"/>
        <v>41.1</v>
      </c>
      <c r="H188" s="19">
        <f t="shared" si="29"/>
        <v>68.85</v>
      </c>
      <c r="I188" s="23" t="s">
        <v>14</v>
      </c>
      <c r="J188" s="24">
        <v>43674</v>
      </c>
    </row>
    <row r="189" spans="1:10" ht="16.5" customHeight="1">
      <c r="A189" s="15" t="s">
        <v>220</v>
      </c>
      <c r="B189" s="21">
        <v>3</v>
      </c>
      <c r="C189" s="17" t="s">
        <v>221</v>
      </c>
      <c r="D189" s="17">
        <v>156</v>
      </c>
      <c r="E189" s="18">
        <v>87.8</v>
      </c>
      <c r="F189" s="19">
        <f t="shared" si="22"/>
        <v>39</v>
      </c>
      <c r="G189" s="19">
        <f t="shared" si="23"/>
        <v>43.9</v>
      </c>
      <c r="H189" s="19">
        <f t="shared" si="29"/>
        <v>82.9</v>
      </c>
      <c r="I189" s="23" t="s">
        <v>14</v>
      </c>
      <c r="J189" s="24">
        <v>43674</v>
      </c>
    </row>
    <row r="190" spans="1:10" ht="16.5" customHeight="1">
      <c r="A190" s="15"/>
      <c r="B190" s="21"/>
      <c r="C190" s="17" t="s">
        <v>222</v>
      </c>
      <c r="D190" s="17">
        <v>132</v>
      </c>
      <c r="E190" s="18">
        <v>86.6</v>
      </c>
      <c r="F190" s="19">
        <f t="shared" si="22"/>
        <v>33</v>
      </c>
      <c r="G190" s="19">
        <f t="shared" si="23"/>
        <v>43.3</v>
      </c>
      <c r="H190" s="19">
        <f t="shared" si="29"/>
        <v>76.3</v>
      </c>
      <c r="I190" s="23" t="s">
        <v>14</v>
      </c>
      <c r="J190" s="24">
        <v>43674</v>
      </c>
    </row>
    <row r="191" spans="1:10" ht="16.5" customHeight="1">
      <c r="A191" s="15"/>
      <c r="B191" s="21"/>
      <c r="C191" s="17" t="s">
        <v>223</v>
      </c>
      <c r="D191" s="17">
        <v>126.5</v>
      </c>
      <c r="E191" s="18">
        <v>83.6</v>
      </c>
      <c r="F191" s="19">
        <f t="shared" si="22"/>
        <v>31.625</v>
      </c>
      <c r="G191" s="19">
        <f t="shared" si="23"/>
        <v>41.8</v>
      </c>
      <c r="H191" s="19">
        <f t="shared" si="29"/>
        <v>73.425</v>
      </c>
      <c r="I191" s="23" t="s">
        <v>14</v>
      </c>
      <c r="J191" s="24">
        <v>43674</v>
      </c>
    </row>
    <row r="192" spans="1:10" ht="16.5" customHeight="1">
      <c r="A192" s="15"/>
      <c r="B192" s="21"/>
      <c r="C192" s="17" t="s">
        <v>224</v>
      </c>
      <c r="D192" s="17">
        <v>119.5</v>
      </c>
      <c r="E192" s="18">
        <v>81</v>
      </c>
      <c r="F192" s="19">
        <f t="shared" si="22"/>
        <v>29.875</v>
      </c>
      <c r="G192" s="19">
        <f t="shared" si="23"/>
        <v>40.5</v>
      </c>
      <c r="H192" s="19">
        <f t="shared" si="29"/>
        <v>70.375</v>
      </c>
      <c r="I192" s="23"/>
      <c r="J192" s="24"/>
    </row>
    <row r="193" spans="1:10" ht="16.5" customHeight="1">
      <c r="A193" s="15"/>
      <c r="B193" s="21"/>
      <c r="C193" s="17" t="s">
        <v>225</v>
      </c>
      <c r="D193" s="17">
        <v>110.5</v>
      </c>
      <c r="E193" s="18">
        <v>78</v>
      </c>
      <c r="F193" s="19">
        <f t="shared" si="22"/>
        <v>27.625</v>
      </c>
      <c r="G193" s="19">
        <f t="shared" si="23"/>
        <v>39</v>
      </c>
      <c r="H193" s="19">
        <f t="shared" si="29"/>
        <v>66.625</v>
      </c>
      <c r="I193" s="23"/>
      <c r="J193" s="24"/>
    </row>
    <row r="194" spans="1:10" ht="16.5" customHeight="1">
      <c r="A194" s="15" t="s">
        <v>226</v>
      </c>
      <c r="B194" s="21">
        <v>5</v>
      </c>
      <c r="C194" s="17" t="s">
        <v>227</v>
      </c>
      <c r="D194" s="17">
        <v>144</v>
      </c>
      <c r="E194" s="18">
        <v>86.4</v>
      </c>
      <c r="F194" s="19">
        <f t="shared" si="22"/>
        <v>36</v>
      </c>
      <c r="G194" s="19">
        <f t="shared" si="23"/>
        <v>43.2</v>
      </c>
      <c r="H194" s="19">
        <f t="shared" si="29"/>
        <v>79.2</v>
      </c>
      <c r="I194" s="23" t="s">
        <v>14</v>
      </c>
      <c r="J194" s="24">
        <v>43674</v>
      </c>
    </row>
    <row r="195" spans="1:10" ht="16.5" customHeight="1">
      <c r="A195" s="15"/>
      <c r="B195" s="21"/>
      <c r="C195" s="17" t="s">
        <v>228</v>
      </c>
      <c r="D195" s="17">
        <v>117.5</v>
      </c>
      <c r="E195" s="18">
        <v>88</v>
      </c>
      <c r="F195" s="19">
        <f t="shared" si="22"/>
        <v>29.375</v>
      </c>
      <c r="G195" s="19">
        <f t="shared" si="23"/>
        <v>44</v>
      </c>
      <c r="H195" s="19">
        <f t="shared" si="29"/>
        <v>73.375</v>
      </c>
      <c r="I195" s="23" t="s">
        <v>14</v>
      </c>
      <c r="J195" s="24">
        <v>43674</v>
      </c>
    </row>
    <row r="196" spans="1:10" ht="16.5" customHeight="1">
      <c r="A196" s="15"/>
      <c r="B196" s="21"/>
      <c r="C196" s="17" t="s">
        <v>229</v>
      </c>
      <c r="D196" s="17">
        <v>109</v>
      </c>
      <c r="E196" s="18">
        <v>88.8</v>
      </c>
      <c r="F196" s="19">
        <f aca="true" t="shared" si="30" ref="F196:F252">D196*0.25</f>
        <v>27.25</v>
      </c>
      <c r="G196" s="19">
        <f aca="true" t="shared" si="31" ref="G196:G252">E196*0.5</f>
        <v>44.4</v>
      </c>
      <c r="H196" s="19">
        <f t="shared" si="29"/>
        <v>71.65</v>
      </c>
      <c r="I196" s="23" t="s">
        <v>14</v>
      </c>
      <c r="J196" s="24">
        <v>43674</v>
      </c>
    </row>
    <row r="197" spans="1:10" ht="16.5" customHeight="1">
      <c r="A197" s="15"/>
      <c r="B197" s="21"/>
      <c r="C197" s="17" t="s">
        <v>230</v>
      </c>
      <c r="D197" s="17">
        <v>111.5</v>
      </c>
      <c r="E197" s="18">
        <v>84.2</v>
      </c>
      <c r="F197" s="19">
        <f t="shared" si="30"/>
        <v>27.875</v>
      </c>
      <c r="G197" s="19">
        <f t="shared" si="31"/>
        <v>42.1</v>
      </c>
      <c r="H197" s="19">
        <f t="shared" si="29"/>
        <v>69.975</v>
      </c>
      <c r="I197" s="23" t="s">
        <v>14</v>
      </c>
      <c r="J197" s="24">
        <v>43674</v>
      </c>
    </row>
    <row r="198" spans="1:10" ht="16.5" customHeight="1">
      <c r="A198" s="15"/>
      <c r="B198" s="21"/>
      <c r="C198" s="17" t="s">
        <v>231</v>
      </c>
      <c r="D198" s="17">
        <v>110</v>
      </c>
      <c r="E198" s="18">
        <v>82</v>
      </c>
      <c r="F198" s="19">
        <f t="shared" si="30"/>
        <v>27.5</v>
      </c>
      <c r="G198" s="19">
        <f t="shared" si="31"/>
        <v>41</v>
      </c>
      <c r="H198" s="19">
        <f t="shared" si="29"/>
        <v>68.5</v>
      </c>
      <c r="I198" s="23" t="s">
        <v>14</v>
      </c>
      <c r="J198" s="24">
        <v>43674</v>
      </c>
    </row>
    <row r="199" spans="1:10" ht="16.5" customHeight="1">
      <c r="A199" s="15"/>
      <c r="B199" s="21"/>
      <c r="C199" s="17" t="s">
        <v>232</v>
      </c>
      <c r="D199" s="17">
        <v>105.5</v>
      </c>
      <c r="E199" s="18">
        <v>80.2</v>
      </c>
      <c r="F199" s="19">
        <f t="shared" si="30"/>
        <v>26.375</v>
      </c>
      <c r="G199" s="19">
        <f t="shared" si="31"/>
        <v>40.1</v>
      </c>
      <c r="H199" s="19">
        <f t="shared" si="29"/>
        <v>66.475</v>
      </c>
      <c r="I199" s="23"/>
      <c r="J199" s="24"/>
    </row>
    <row r="200" spans="1:10" ht="16.5" customHeight="1">
      <c r="A200" s="15"/>
      <c r="B200" s="21"/>
      <c r="C200" s="17" t="s">
        <v>233</v>
      </c>
      <c r="D200" s="17">
        <v>107.5</v>
      </c>
      <c r="E200" s="18">
        <v>77.8</v>
      </c>
      <c r="F200" s="19">
        <f t="shared" si="30"/>
        <v>26.875</v>
      </c>
      <c r="G200" s="19">
        <f t="shared" si="31"/>
        <v>38.9</v>
      </c>
      <c r="H200" s="19">
        <f t="shared" si="29"/>
        <v>65.775</v>
      </c>
      <c r="I200" s="23"/>
      <c r="J200" s="24"/>
    </row>
    <row r="201" spans="1:10" ht="16.5" customHeight="1">
      <c r="A201" s="15"/>
      <c r="B201" s="21"/>
      <c r="C201" s="17" t="s">
        <v>234</v>
      </c>
      <c r="D201" s="17">
        <v>82</v>
      </c>
      <c r="E201" s="18">
        <v>87</v>
      </c>
      <c r="F201" s="19">
        <f t="shared" si="30"/>
        <v>20.5</v>
      </c>
      <c r="G201" s="19">
        <f t="shared" si="31"/>
        <v>43.5</v>
      </c>
      <c r="H201" s="19">
        <f t="shared" si="29"/>
        <v>64</v>
      </c>
      <c r="I201" s="23"/>
      <c r="J201" s="24"/>
    </row>
    <row r="202" spans="1:10" ht="16.5" customHeight="1">
      <c r="A202" s="15"/>
      <c r="B202" s="21"/>
      <c r="C202" s="17" t="s">
        <v>235</v>
      </c>
      <c r="D202" s="17">
        <v>87</v>
      </c>
      <c r="E202" s="18">
        <v>81.6</v>
      </c>
      <c r="F202" s="19">
        <f t="shared" si="30"/>
        <v>21.75</v>
      </c>
      <c r="G202" s="19">
        <f t="shared" si="31"/>
        <v>40.8</v>
      </c>
      <c r="H202" s="19">
        <f t="shared" si="29"/>
        <v>62.55</v>
      </c>
      <c r="I202" s="23"/>
      <c r="J202" s="24"/>
    </row>
    <row r="203" spans="1:10" ht="18" customHeight="1">
      <c r="A203" s="15" t="s">
        <v>236</v>
      </c>
      <c r="B203" s="21">
        <v>3</v>
      </c>
      <c r="C203" s="17" t="s">
        <v>237</v>
      </c>
      <c r="D203" s="17">
        <v>98</v>
      </c>
      <c r="E203" s="18">
        <v>81</v>
      </c>
      <c r="F203" s="19">
        <f t="shared" si="30"/>
        <v>24.5</v>
      </c>
      <c r="G203" s="19">
        <f t="shared" si="31"/>
        <v>40.5</v>
      </c>
      <c r="H203" s="19">
        <f t="shared" si="29"/>
        <v>65</v>
      </c>
      <c r="I203" s="23" t="s">
        <v>14</v>
      </c>
      <c r="J203" s="24">
        <v>43674</v>
      </c>
    </row>
    <row r="204" spans="1:10" ht="18" customHeight="1">
      <c r="A204" s="15"/>
      <c r="B204" s="21"/>
      <c r="C204" s="17" t="s">
        <v>238</v>
      </c>
      <c r="D204" s="17">
        <v>108.5</v>
      </c>
      <c r="E204" s="18">
        <v>71.3</v>
      </c>
      <c r="F204" s="19">
        <f t="shared" si="30"/>
        <v>27.125</v>
      </c>
      <c r="G204" s="19">
        <f t="shared" si="31"/>
        <v>35.65</v>
      </c>
      <c r="H204" s="19">
        <f t="shared" si="29"/>
        <v>62.775</v>
      </c>
      <c r="I204" s="23" t="s">
        <v>14</v>
      </c>
      <c r="J204" s="24">
        <v>43674</v>
      </c>
    </row>
    <row r="205" spans="1:10" ht="18" customHeight="1">
      <c r="A205" s="15"/>
      <c r="B205" s="21"/>
      <c r="C205" s="17" t="s">
        <v>239</v>
      </c>
      <c r="D205" s="17">
        <v>100.5</v>
      </c>
      <c r="E205" s="18">
        <v>74.7</v>
      </c>
      <c r="F205" s="19">
        <f t="shared" si="30"/>
        <v>25.125</v>
      </c>
      <c r="G205" s="19">
        <f t="shared" si="31"/>
        <v>37.35</v>
      </c>
      <c r="H205" s="19">
        <f t="shared" si="29"/>
        <v>62.475</v>
      </c>
      <c r="I205" s="23" t="s">
        <v>14</v>
      </c>
      <c r="J205" s="24">
        <v>43674</v>
      </c>
    </row>
    <row r="206" spans="1:10" ht="15.75" customHeight="1">
      <c r="A206" s="15" t="s">
        <v>240</v>
      </c>
      <c r="B206" s="21">
        <v>3</v>
      </c>
      <c r="C206" s="17" t="s">
        <v>241</v>
      </c>
      <c r="D206" s="17">
        <v>147</v>
      </c>
      <c r="E206" s="18">
        <v>88.6</v>
      </c>
      <c r="F206" s="19">
        <f t="shared" si="30"/>
        <v>36.75</v>
      </c>
      <c r="G206" s="19">
        <f t="shared" si="31"/>
        <v>44.3</v>
      </c>
      <c r="H206" s="19">
        <f t="shared" si="29"/>
        <v>81.05</v>
      </c>
      <c r="I206" s="23" t="s">
        <v>14</v>
      </c>
      <c r="J206" s="24">
        <v>43674</v>
      </c>
    </row>
    <row r="207" spans="1:10" ht="15.75" customHeight="1">
      <c r="A207" s="15"/>
      <c r="B207" s="21"/>
      <c r="C207" s="17" t="s">
        <v>242</v>
      </c>
      <c r="D207" s="17">
        <v>144.5</v>
      </c>
      <c r="E207" s="18">
        <v>85.2</v>
      </c>
      <c r="F207" s="19">
        <f t="shared" si="30"/>
        <v>36.125</v>
      </c>
      <c r="G207" s="19">
        <f t="shared" si="31"/>
        <v>42.6</v>
      </c>
      <c r="H207" s="19">
        <f t="shared" si="29"/>
        <v>78.725</v>
      </c>
      <c r="I207" s="23" t="s">
        <v>14</v>
      </c>
      <c r="J207" s="24">
        <v>43674</v>
      </c>
    </row>
    <row r="208" spans="1:10" ht="15.75" customHeight="1">
      <c r="A208" s="15"/>
      <c r="B208" s="21"/>
      <c r="C208" s="17" t="s">
        <v>243</v>
      </c>
      <c r="D208" s="17">
        <v>114</v>
      </c>
      <c r="E208" s="18">
        <v>84.6</v>
      </c>
      <c r="F208" s="19">
        <f t="shared" si="30"/>
        <v>28.5</v>
      </c>
      <c r="G208" s="19">
        <f t="shared" si="31"/>
        <v>42.3</v>
      </c>
      <c r="H208" s="19">
        <f t="shared" si="29"/>
        <v>70.8</v>
      </c>
      <c r="I208" s="23" t="s">
        <v>14</v>
      </c>
      <c r="J208" s="24">
        <v>43674</v>
      </c>
    </row>
    <row r="209" spans="1:10" ht="15.75" customHeight="1">
      <c r="A209" s="15" t="s">
        <v>244</v>
      </c>
      <c r="B209" s="21">
        <v>2</v>
      </c>
      <c r="C209" s="17" t="s">
        <v>245</v>
      </c>
      <c r="D209" s="17">
        <v>81.5</v>
      </c>
      <c r="E209" s="18">
        <v>85.33</v>
      </c>
      <c r="F209" s="19">
        <f t="shared" si="30"/>
        <v>20.375</v>
      </c>
      <c r="G209" s="19">
        <f t="shared" si="31"/>
        <v>42.665</v>
      </c>
      <c r="H209" s="19">
        <v>63.05</v>
      </c>
      <c r="I209" s="23" t="s">
        <v>14</v>
      </c>
      <c r="J209" s="24">
        <v>43674</v>
      </c>
    </row>
    <row r="210" spans="1:10" ht="15.75" customHeight="1">
      <c r="A210" s="15"/>
      <c r="B210" s="21"/>
      <c r="C210" s="17" t="s">
        <v>246</v>
      </c>
      <c r="D210" s="17">
        <v>67</v>
      </c>
      <c r="E210" s="18">
        <v>82</v>
      </c>
      <c r="F210" s="19">
        <f t="shared" si="30"/>
        <v>16.75</v>
      </c>
      <c r="G210" s="19">
        <f t="shared" si="31"/>
        <v>41</v>
      </c>
      <c r="H210" s="19">
        <f aca="true" t="shared" si="32" ref="H210:H218">F210+G210</f>
        <v>57.75</v>
      </c>
      <c r="I210" s="23" t="s">
        <v>14</v>
      </c>
      <c r="J210" s="24">
        <v>43674</v>
      </c>
    </row>
    <row r="211" spans="1:10" ht="18" customHeight="1">
      <c r="A211" s="15" t="s">
        <v>247</v>
      </c>
      <c r="B211" s="21">
        <v>4</v>
      </c>
      <c r="C211" s="17" t="s">
        <v>248</v>
      </c>
      <c r="D211" s="17">
        <v>119.5</v>
      </c>
      <c r="E211" s="18">
        <v>80.54</v>
      </c>
      <c r="F211" s="19">
        <f t="shared" si="30"/>
        <v>29.875</v>
      </c>
      <c r="G211" s="19">
        <f t="shared" si="31"/>
        <v>40.27</v>
      </c>
      <c r="H211" s="19">
        <f t="shared" si="32"/>
        <v>70.14500000000001</v>
      </c>
      <c r="I211" s="23" t="s">
        <v>14</v>
      </c>
      <c r="J211" s="24">
        <v>43674</v>
      </c>
    </row>
    <row r="212" spans="1:10" ht="18" customHeight="1">
      <c r="A212" s="15"/>
      <c r="B212" s="21"/>
      <c r="C212" s="17" t="s">
        <v>249</v>
      </c>
      <c r="D212" s="17">
        <v>104.5</v>
      </c>
      <c r="E212" s="18">
        <v>75.1</v>
      </c>
      <c r="F212" s="19">
        <f t="shared" si="30"/>
        <v>26.125</v>
      </c>
      <c r="G212" s="19">
        <f t="shared" si="31"/>
        <v>37.55</v>
      </c>
      <c r="H212" s="19">
        <f t="shared" si="32"/>
        <v>63.675</v>
      </c>
      <c r="I212" s="23" t="s">
        <v>14</v>
      </c>
      <c r="J212" s="24">
        <v>43674</v>
      </c>
    </row>
    <row r="213" spans="1:10" ht="18" customHeight="1">
      <c r="A213" s="15"/>
      <c r="B213" s="21"/>
      <c r="C213" s="17" t="s">
        <v>250</v>
      </c>
      <c r="D213" s="17">
        <v>82.5</v>
      </c>
      <c r="E213" s="18">
        <v>81.52</v>
      </c>
      <c r="F213" s="19">
        <f t="shared" si="30"/>
        <v>20.625</v>
      </c>
      <c r="G213" s="19">
        <f t="shared" si="31"/>
        <v>40.76</v>
      </c>
      <c r="H213" s="19">
        <f t="shared" si="32"/>
        <v>61.385</v>
      </c>
      <c r="I213" s="23" t="s">
        <v>14</v>
      </c>
      <c r="J213" s="24">
        <v>43674</v>
      </c>
    </row>
    <row r="214" spans="1:10" ht="18" customHeight="1">
      <c r="A214" s="15"/>
      <c r="B214" s="21"/>
      <c r="C214" s="17" t="s">
        <v>251</v>
      </c>
      <c r="D214" s="17">
        <v>96.5</v>
      </c>
      <c r="E214" s="18">
        <v>74.44</v>
      </c>
      <c r="F214" s="19">
        <f t="shared" si="30"/>
        <v>24.125</v>
      </c>
      <c r="G214" s="19">
        <f t="shared" si="31"/>
        <v>37.22</v>
      </c>
      <c r="H214" s="19">
        <f t="shared" si="32"/>
        <v>61.345</v>
      </c>
      <c r="I214" s="23" t="s">
        <v>14</v>
      </c>
      <c r="J214" s="24">
        <v>43674</v>
      </c>
    </row>
    <row r="215" spans="1:10" ht="18" customHeight="1">
      <c r="A215" s="15"/>
      <c r="B215" s="21"/>
      <c r="C215" s="17" t="s">
        <v>252</v>
      </c>
      <c r="D215" s="17">
        <v>76</v>
      </c>
      <c r="E215" s="18">
        <v>80.77</v>
      </c>
      <c r="F215" s="19">
        <f t="shared" si="30"/>
        <v>19</v>
      </c>
      <c r="G215" s="19">
        <f t="shared" si="31"/>
        <v>40.385</v>
      </c>
      <c r="H215" s="19">
        <f t="shared" si="32"/>
        <v>59.385</v>
      </c>
      <c r="I215" s="23"/>
      <c r="J215" s="24"/>
    </row>
    <row r="216" spans="1:10" ht="18" customHeight="1">
      <c r="A216" s="15"/>
      <c r="B216" s="21"/>
      <c r="C216" s="17" t="s">
        <v>253</v>
      </c>
      <c r="D216" s="17">
        <v>75</v>
      </c>
      <c r="E216" s="18">
        <v>79.91</v>
      </c>
      <c r="F216" s="19">
        <f t="shared" si="30"/>
        <v>18.75</v>
      </c>
      <c r="G216" s="19">
        <f t="shared" si="31"/>
        <v>39.955</v>
      </c>
      <c r="H216" s="19">
        <f t="shared" si="32"/>
        <v>58.705</v>
      </c>
      <c r="I216" s="23"/>
      <c r="J216" s="24"/>
    </row>
    <row r="217" spans="1:10" ht="18" customHeight="1">
      <c r="A217" s="15"/>
      <c r="B217" s="21"/>
      <c r="C217" s="17" t="s">
        <v>254</v>
      </c>
      <c r="D217" s="17">
        <v>86</v>
      </c>
      <c r="E217" s="18">
        <v>71.38</v>
      </c>
      <c r="F217" s="19">
        <f t="shared" si="30"/>
        <v>21.5</v>
      </c>
      <c r="G217" s="19">
        <f t="shared" si="31"/>
        <v>35.69</v>
      </c>
      <c r="H217" s="19">
        <f t="shared" si="32"/>
        <v>57.19</v>
      </c>
      <c r="I217" s="23"/>
      <c r="J217" s="24"/>
    </row>
    <row r="218" spans="1:10" ht="18" customHeight="1">
      <c r="A218" s="15"/>
      <c r="B218" s="21"/>
      <c r="C218" s="17" t="s">
        <v>255</v>
      </c>
      <c r="D218" s="17">
        <v>80.5</v>
      </c>
      <c r="E218" s="18">
        <v>53.06</v>
      </c>
      <c r="F218" s="19">
        <f t="shared" si="30"/>
        <v>20.125</v>
      </c>
      <c r="G218" s="19">
        <f t="shared" si="31"/>
        <v>26.53</v>
      </c>
      <c r="H218" s="19">
        <f t="shared" si="32"/>
        <v>46.655</v>
      </c>
      <c r="I218" s="23"/>
      <c r="J218" s="24"/>
    </row>
    <row r="219" spans="1:10" ht="15.75" customHeight="1">
      <c r="A219" s="15" t="s">
        <v>256</v>
      </c>
      <c r="B219" s="21">
        <v>4</v>
      </c>
      <c r="C219" s="17" t="s">
        <v>257</v>
      </c>
      <c r="D219" s="17">
        <v>139.5</v>
      </c>
      <c r="E219" s="18">
        <v>78.33</v>
      </c>
      <c r="F219" s="19">
        <f t="shared" si="30"/>
        <v>34.875</v>
      </c>
      <c r="G219" s="19">
        <f t="shared" si="31"/>
        <v>39.165</v>
      </c>
      <c r="H219" s="19">
        <v>74.05</v>
      </c>
      <c r="I219" s="23" t="s">
        <v>14</v>
      </c>
      <c r="J219" s="24">
        <v>43674</v>
      </c>
    </row>
    <row r="220" spans="1:10" ht="15.75" customHeight="1">
      <c r="A220" s="15"/>
      <c r="B220" s="21"/>
      <c r="C220" s="17" t="s">
        <v>258</v>
      </c>
      <c r="D220" s="17">
        <v>116.5</v>
      </c>
      <c r="E220" s="18">
        <v>89.33</v>
      </c>
      <c r="F220" s="19">
        <f t="shared" si="30"/>
        <v>29.125</v>
      </c>
      <c r="G220" s="19">
        <f t="shared" si="31"/>
        <v>44.665</v>
      </c>
      <c r="H220" s="19">
        <v>73.8</v>
      </c>
      <c r="I220" s="23" t="s">
        <v>14</v>
      </c>
      <c r="J220" s="24">
        <v>43674</v>
      </c>
    </row>
    <row r="221" spans="1:10" ht="15.75" customHeight="1">
      <c r="A221" s="15"/>
      <c r="B221" s="21"/>
      <c r="C221" s="17" t="s">
        <v>259</v>
      </c>
      <c r="D221" s="17">
        <v>115</v>
      </c>
      <c r="E221" s="18">
        <v>88.17</v>
      </c>
      <c r="F221" s="19">
        <f t="shared" si="30"/>
        <v>28.75</v>
      </c>
      <c r="G221" s="19">
        <f t="shared" si="31"/>
        <v>44.085</v>
      </c>
      <c r="H221" s="19">
        <f aca="true" t="shared" si="33" ref="H221:H232">F221+G221</f>
        <v>72.83500000000001</v>
      </c>
      <c r="I221" s="23" t="s">
        <v>14</v>
      </c>
      <c r="J221" s="24">
        <v>43674</v>
      </c>
    </row>
    <row r="222" spans="1:10" ht="15.75" customHeight="1">
      <c r="A222" s="15"/>
      <c r="B222" s="21"/>
      <c r="C222" s="17" t="s">
        <v>260</v>
      </c>
      <c r="D222" s="17">
        <v>121.5</v>
      </c>
      <c r="E222" s="18">
        <v>83.43</v>
      </c>
      <c r="F222" s="19">
        <f t="shared" si="30"/>
        <v>30.375</v>
      </c>
      <c r="G222" s="19">
        <f t="shared" si="31"/>
        <v>41.715</v>
      </c>
      <c r="H222" s="19">
        <v>72.1</v>
      </c>
      <c r="I222" s="23" t="s">
        <v>14</v>
      </c>
      <c r="J222" s="24">
        <v>43674</v>
      </c>
    </row>
    <row r="223" spans="1:10" ht="15.75" customHeight="1">
      <c r="A223" s="15"/>
      <c r="B223" s="21"/>
      <c r="C223" s="17" t="s">
        <v>261</v>
      </c>
      <c r="D223" s="17">
        <v>120</v>
      </c>
      <c r="E223" s="18">
        <v>83.67</v>
      </c>
      <c r="F223" s="19">
        <f t="shared" si="30"/>
        <v>30</v>
      </c>
      <c r="G223" s="19">
        <f t="shared" si="31"/>
        <v>41.835</v>
      </c>
      <c r="H223" s="19">
        <f t="shared" si="33"/>
        <v>71.83500000000001</v>
      </c>
      <c r="I223" s="23"/>
      <c r="J223" s="24"/>
    </row>
    <row r="224" spans="1:10" ht="15.75" customHeight="1">
      <c r="A224" s="15"/>
      <c r="B224" s="21"/>
      <c r="C224" s="17" t="s">
        <v>262</v>
      </c>
      <c r="D224" s="17">
        <v>109.5</v>
      </c>
      <c r="E224" s="18">
        <v>88.5</v>
      </c>
      <c r="F224" s="19">
        <f t="shared" si="30"/>
        <v>27.375</v>
      </c>
      <c r="G224" s="19">
        <f t="shared" si="31"/>
        <v>44.25</v>
      </c>
      <c r="H224" s="19">
        <f t="shared" si="33"/>
        <v>71.625</v>
      </c>
      <c r="I224" s="23"/>
      <c r="J224" s="24"/>
    </row>
    <row r="225" spans="1:10" ht="15.75" customHeight="1">
      <c r="A225" s="15"/>
      <c r="B225" s="21"/>
      <c r="C225" s="17" t="s">
        <v>263</v>
      </c>
      <c r="D225" s="17">
        <v>121</v>
      </c>
      <c r="E225" s="18">
        <v>82.67</v>
      </c>
      <c r="F225" s="19">
        <f t="shared" si="30"/>
        <v>30.25</v>
      </c>
      <c r="G225" s="19">
        <f t="shared" si="31"/>
        <v>41.335</v>
      </c>
      <c r="H225" s="19">
        <f t="shared" si="33"/>
        <v>71.58500000000001</v>
      </c>
      <c r="I225" s="23"/>
      <c r="J225" s="24"/>
    </row>
    <row r="226" spans="1:10" ht="15.75" customHeight="1">
      <c r="A226" s="15"/>
      <c r="B226" s="21"/>
      <c r="C226" s="17" t="s">
        <v>264</v>
      </c>
      <c r="D226" s="17">
        <v>80</v>
      </c>
      <c r="E226" s="18">
        <v>88</v>
      </c>
      <c r="F226" s="19">
        <f t="shared" si="30"/>
        <v>20</v>
      </c>
      <c r="G226" s="19">
        <f t="shared" si="31"/>
        <v>44</v>
      </c>
      <c r="H226" s="19">
        <f t="shared" si="33"/>
        <v>64</v>
      </c>
      <c r="I226" s="23"/>
      <c r="J226" s="24"/>
    </row>
    <row r="227" spans="1:10" ht="15.75" customHeight="1">
      <c r="A227" s="15"/>
      <c r="B227" s="21"/>
      <c r="C227" s="17" t="s">
        <v>265</v>
      </c>
      <c r="D227" s="18">
        <v>84</v>
      </c>
      <c r="E227" s="18">
        <v>77.33</v>
      </c>
      <c r="F227" s="19">
        <f t="shared" si="30"/>
        <v>21</v>
      </c>
      <c r="G227" s="19">
        <f t="shared" si="31"/>
        <v>38.665</v>
      </c>
      <c r="H227" s="19">
        <f t="shared" si="33"/>
        <v>59.665</v>
      </c>
      <c r="I227" s="23"/>
      <c r="J227" s="24"/>
    </row>
    <row r="228" spans="1:10" ht="15.75" customHeight="1">
      <c r="A228" s="15"/>
      <c r="B228" s="21"/>
      <c r="C228" s="17" t="s">
        <v>266</v>
      </c>
      <c r="D228" s="17">
        <v>84</v>
      </c>
      <c r="E228" s="18">
        <v>75.17</v>
      </c>
      <c r="F228" s="19">
        <f t="shared" si="30"/>
        <v>21</v>
      </c>
      <c r="G228" s="19">
        <f t="shared" si="31"/>
        <v>37.585</v>
      </c>
      <c r="H228" s="19">
        <f t="shared" si="33"/>
        <v>58.585</v>
      </c>
      <c r="I228" s="23"/>
      <c r="J228" s="24"/>
    </row>
    <row r="229" spans="1:10" ht="15.75" customHeight="1">
      <c r="A229" s="15"/>
      <c r="B229" s="21"/>
      <c r="C229" s="17" t="s">
        <v>267</v>
      </c>
      <c r="D229" s="18">
        <v>81</v>
      </c>
      <c r="E229" s="18">
        <v>76.5</v>
      </c>
      <c r="F229" s="19">
        <f t="shared" si="30"/>
        <v>20.25</v>
      </c>
      <c r="G229" s="19">
        <f t="shared" si="31"/>
        <v>38.25</v>
      </c>
      <c r="H229" s="19">
        <f t="shared" si="33"/>
        <v>58.5</v>
      </c>
      <c r="I229" s="23"/>
      <c r="J229" s="24"/>
    </row>
    <row r="230" spans="1:10" ht="15.75" customHeight="1">
      <c r="A230" s="15"/>
      <c r="B230" s="21"/>
      <c r="C230" s="17" t="s">
        <v>268</v>
      </c>
      <c r="D230" s="17">
        <v>62</v>
      </c>
      <c r="E230" s="18">
        <v>82.33</v>
      </c>
      <c r="F230" s="19">
        <f t="shared" si="30"/>
        <v>15.5</v>
      </c>
      <c r="G230" s="19">
        <f t="shared" si="31"/>
        <v>41.165</v>
      </c>
      <c r="H230" s="19">
        <f t="shared" si="33"/>
        <v>56.665</v>
      </c>
      <c r="I230" s="23"/>
      <c r="J230" s="24"/>
    </row>
    <row r="231" spans="1:10" ht="18" customHeight="1">
      <c r="A231" s="15" t="s">
        <v>269</v>
      </c>
      <c r="B231" s="16">
        <v>1</v>
      </c>
      <c r="C231" s="17" t="s">
        <v>270</v>
      </c>
      <c r="D231" s="17">
        <v>133</v>
      </c>
      <c r="E231" s="18">
        <v>82.67</v>
      </c>
      <c r="F231" s="19">
        <f t="shared" si="30"/>
        <v>33.25</v>
      </c>
      <c r="G231" s="19">
        <f t="shared" si="31"/>
        <v>41.335</v>
      </c>
      <c r="H231" s="19">
        <f t="shared" si="33"/>
        <v>74.58500000000001</v>
      </c>
      <c r="I231" s="23" t="s">
        <v>14</v>
      </c>
      <c r="J231" s="24">
        <v>43674</v>
      </c>
    </row>
    <row r="232" spans="1:10" ht="18" customHeight="1">
      <c r="A232" s="15"/>
      <c r="B232" s="16"/>
      <c r="C232" s="17" t="s">
        <v>271</v>
      </c>
      <c r="D232" s="17">
        <v>107</v>
      </c>
      <c r="E232" s="18">
        <v>84.67</v>
      </c>
      <c r="F232" s="19">
        <f t="shared" si="30"/>
        <v>26.75</v>
      </c>
      <c r="G232" s="19">
        <f t="shared" si="31"/>
        <v>42.335</v>
      </c>
      <c r="H232" s="19">
        <f t="shared" si="33"/>
        <v>69.08500000000001</v>
      </c>
      <c r="I232" s="23"/>
      <c r="J232" s="24"/>
    </row>
    <row r="233" spans="1:10" ht="18" customHeight="1">
      <c r="A233" s="15" t="s">
        <v>272</v>
      </c>
      <c r="B233" s="16">
        <v>1</v>
      </c>
      <c r="C233" s="17" t="s">
        <v>273</v>
      </c>
      <c r="D233" s="17">
        <v>149.5</v>
      </c>
      <c r="E233" s="18">
        <v>82.67</v>
      </c>
      <c r="F233" s="19">
        <f t="shared" si="30"/>
        <v>37.375</v>
      </c>
      <c r="G233" s="19">
        <f t="shared" si="31"/>
        <v>41.335</v>
      </c>
      <c r="H233" s="19">
        <v>78.72</v>
      </c>
      <c r="I233" s="23" t="s">
        <v>14</v>
      </c>
      <c r="J233" s="24">
        <v>43674</v>
      </c>
    </row>
    <row r="234" spans="1:10" ht="18" customHeight="1">
      <c r="A234" s="15"/>
      <c r="B234" s="16"/>
      <c r="C234" s="17" t="s">
        <v>274</v>
      </c>
      <c r="D234" s="17">
        <v>96</v>
      </c>
      <c r="E234" s="18">
        <v>87.67</v>
      </c>
      <c r="F234" s="19">
        <f t="shared" si="30"/>
        <v>24</v>
      </c>
      <c r="G234" s="19">
        <f t="shared" si="31"/>
        <v>43.835</v>
      </c>
      <c r="H234" s="19">
        <f aca="true" t="shared" si="34" ref="H234:H250">F234+G234</f>
        <v>67.83500000000001</v>
      </c>
      <c r="I234" s="23"/>
      <c r="J234" s="24"/>
    </row>
    <row r="235" spans="1:10" ht="28.5" customHeight="1">
      <c r="A235" s="15" t="s">
        <v>275</v>
      </c>
      <c r="B235" s="16">
        <v>1</v>
      </c>
      <c r="C235" s="17" t="s">
        <v>276</v>
      </c>
      <c r="D235" s="17">
        <v>107.5</v>
      </c>
      <c r="E235" s="18">
        <v>82.2</v>
      </c>
      <c r="F235" s="19">
        <f t="shared" si="30"/>
        <v>26.875</v>
      </c>
      <c r="G235" s="19">
        <f t="shared" si="31"/>
        <v>41.1</v>
      </c>
      <c r="H235" s="19">
        <f t="shared" si="34"/>
        <v>67.975</v>
      </c>
      <c r="I235" s="23" t="s">
        <v>14</v>
      </c>
      <c r="J235" s="24">
        <v>43674</v>
      </c>
    </row>
    <row r="236" spans="1:10" ht="28.5" customHeight="1">
      <c r="A236" s="15" t="s">
        <v>277</v>
      </c>
      <c r="B236" s="16">
        <v>1</v>
      </c>
      <c r="C236" s="17" t="s">
        <v>278</v>
      </c>
      <c r="D236" s="17">
        <v>128</v>
      </c>
      <c r="E236" s="18">
        <v>86.6</v>
      </c>
      <c r="F236" s="19">
        <f t="shared" si="30"/>
        <v>32</v>
      </c>
      <c r="G236" s="19">
        <f t="shared" si="31"/>
        <v>43.3</v>
      </c>
      <c r="H236" s="19">
        <f t="shared" si="34"/>
        <v>75.3</v>
      </c>
      <c r="I236" s="23" t="s">
        <v>14</v>
      </c>
      <c r="J236" s="24">
        <v>43674</v>
      </c>
    </row>
    <row r="237" spans="1:10" ht="15" customHeight="1">
      <c r="A237" s="15" t="s">
        <v>279</v>
      </c>
      <c r="B237" s="16">
        <v>1</v>
      </c>
      <c r="C237" s="17" t="s">
        <v>280</v>
      </c>
      <c r="D237" s="17">
        <v>146.5</v>
      </c>
      <c r="E237" s="18">
        <v>82.8</v>
      </c>
      <c r="F237" s="19">
        <f t="shared" si="30"/>
        <v>36.625</v>
      </c>
      <c r="G237" s="19">
        <f t="shared" si="31"/>
        <v>41.4</v>
      </c>
      <c r="H237" s="19">
        <f t="shared" si="34"/>
        <v>78.025</v>
      </c>
      <c r="I237" s="23" t="s">
        <v>14</v>
      </c>
      <c r="J237" s="24">
        <v>43674</v>
      </c>
    </row>
    <row r="238" spans="1:10" ht="15" customHeight="1">
      <c r="A238" s="15"/>
      <c r="B238" s="16"/>
      <c r="C238" s="17" t="s">
        <v>281</v>
      </c>
      <c r="D238" s="17">
        <v>118.5</v>
      </c>
      <c r="E238" s="18">
        <v>86</v>
      </c>
      <c r="F238" s="19">
        <f t="shared" si="30"/>
        <v>29.625</v>
      </c>
      <c r="G238" s="19">
        <f t="shared" si="31"/>
        <v>43</v>
      </c>
      <c r="H238" s="19">
        <f t="shared" si="34"/>
        <v>72.625</v>
      </c>
      <c r="I238" s="23"/>
      <c r="J238" s="24"/>
    </row>
    <row r="239" spans="1:10" ht="15" customHeight="1">
      <c r="A239" s="15"/>
      <c r="B239" s="16"/>
      <c r="C239" s="17" t="s">
        <v>282</v>
      </c>
      <c r="D239" s="17">
        <v>114.5</v>
      </c>
      <c r="E239" s="18">
        <v>79.8</v>
      </c>
      <c r="F239" s="19">
        <f t="shared" si="30"/>
        <v>28.625</v>
      </c>
      <c r="G239" s="19">
        <f t="shared" si="31"/>
        <v>39.9</v>
      </c>
      <c r="H239" s="19">
        <f t="shared" si="34"/>
        <v>68.525</v>
      </c>
      <c r="I239" s="23"/>
      <c r="J239" s="24"/>
    </row>
    <row r="240" spans="1:10" ht="24" customHeight="1">
      <c r="A240" s="15" t="s">
        <v>283</v>
      </c>
      <c r="B240" s="16">
        <v>1</v>
      </c>
      <c r="C240" s="17" t="s">
        <v>284</v>
      </c>
      <c r="D240" s="17">
        <v>160</v>
      </c>
      <c r="E240" s="18">
        <v>81</v>
      </c>
      <c r="F240" s="19">
        <f t="shared" si="30"/>
        <v>40</v>
      </c>
      <c r="G240" s="19">
        <f t="shared" si="31"/>
        <v>40.5</v>
      </c>
      <c r="H240" s="19">
        <f t="shared" si="34"/>
        <v>80.5</v>
      </c>
      <c r="I240" s="23" t="s">
        <v>14</v>
      </c>
      <c r="J240" s="24">
        <v>43674</v>
      </c>
    </row>
    <row r="241" spans="1:10" ht="27" customHeight="1">
      <c r="A241" s="15" t="s">
        <v>285</v>
      </c>
      <c r="B241" s="16">
        <v>1</v>
      </c>
      <c r="C241" s="17" t="s">
        <v>286</v>
      </c>
      <c r="D241" s="17">
        <v>113.5</v>
      </c>
      <c r="E241" s="18">
        <v>86</v>
      </c>
      <c r="F241" s="19">
        <f t="shared" si="30"/>
        <v>28.375</v>
      </c>
      <c r="G241" s="19">
        <f t="shared" si="31"/>
        <v>43</v>
      </c>
      <c r="H241" s="19">
        <f t="shared" si="34"/>
        <v>71.375</v>
      </c>
      <c r="I241" s="23" t="s">
        <v>14</v>
      </c>
      <c r="J241" s="24">
        <v>43674</v>
      </c>
    </row>
    <row r="242" spans="1:10" ht="18" customHeight="1">
      <c r="A242" s="15" t="s">
        <v>287</v>
      </c>
      <c r="B242" s="16">
        <v>2</v>
      </c>
      <c r="C242" s="17" t="s">
        <v>288</v>
      </c>
      <c r="D242" s="17">
        <v>135</v>
      </c>
      <c r="E242" s="18">
        <v>87.67</v>
      </c>
      <c r="F242" s="19">
        <f t="shared" si="30"/>
        <v>33.75</v>
      </c>
      <c r="G242" s="19">
        <f t="shared" si="31"/>
        <v>43.835</v>
      </c>
      <c r="H242" s="19">
        <f t="shared" si="34"/>
        <v>77.58500000000001</v>
      </c>
      <c r="I242" s="23" t="s">
        <v>14</v>
      </c>
      <c r="J242" s="24">
        <v>43674</v>
      </c>
    </row>
    <row r="243" spans="1:10" ht="18" customHeight="1">
      <c r="A243" s="15"/>
      <c r="B243" s="29"/>
      <c r="C243" s="17" t="s">
        <v>289</v>
      </c>
      <c r="D243" s="17">
        <v>121</v>
      </c>
      <c r="E243" s="18">
        <v>90</v>
      </c>
      <c r="F243" s="19">
        <f t="shared" si="30"/>
        <v>30.25</v>
      </c>
      <c r="G243" s="19">
        <f t="shared" si="31"/>
        <v>45</v>
      </c>
      <c r="H243" s="19">
        <f t="shared" si="34"/>
        <v>75.25</v>
      </c>
      <c r="I243" s="23" t="s">
        <v>14</v>
      </c>
      <c r="J243" s="24">
        <v>43674</v>
      </c>
    </row>
    <row r="244" spans="1:10" ht="18" customHeight="1">
      <c r="A244" s="15"/>
      <c r="B244" s="29"/>
      <c r="C244" s="17" t="s">
        <v>290</v>
      </c>
      <c r="D244" s="17">
        <v>105.5</v>
      </c>
      <c r="E244" s="18">
        <v>88</v>
      </c>
      <c r="F244" s="19">
        <f t="shared" si="30"/>
        <v>26.375</v>
      </c>
      <c r="G244" s="19">
        <f t="shared" si="31"/>
        <v>44</v>
      </c>
      <c r="H244" s="19">
        <f t="shared" si="34"/>
        <v>70.375</v>
      </c>
      <c r="I244" s="23"/>
      <c r="J244" s="24"/>
    </row>
    <row r="245" spans="1:10" ht="18" customHeight="1">
      <c r="A245" s="15"/>
      <c r="B245" s="29"/>
      <c r="C245" s="17" t="s">
        <v>291</v>
      </c>
      <c r="D245" s="17">
        <v>110</v>
      </c>
      <c r="E245" s="18">
        <v>79.67</v>
      </c>
      <c r="F245" s="19">
        <f t="shared" si="30"/>
        <v>27.5</v>
      </c>
      <c r="G245" s="19">
        <f t="shared" si="31"/>
        <v>39.835</v>
      </c>
      <c r="H245" s="19">
        <f t="shared" si="34"/>
        <v>67.33500000000001</v>
      </c>
      <c r="I245" s="23"/>
      <c r="J245" s="24"/>
    </row>
    <row r="246" spans="1:10" ht="18" customHeight="1">
      <c r="A246" s="15"/>
      <c r="B246" s="29"/>
      <c r="C246" s="17" t="s">
        <v>292</v>
      </c>
      <c r="D246" s="17">
        <v>91</v>
      </c>
      <c r="E246" s="18">
        <v>75.67</v>
      </c>
      <c r="F246" s="19">
        <f t="shared" si="30"/>
        <v>22.75</v>
      </c>
      <c r="G246" s="19">
        <f t="shared" si="31"/>
        <v>37.835</v>
      </c>
      <c r="H246" s="19">
        <f t="shared" si="34"/>
        <v>60.585</v>
      </c>
      <c r="I246" s="23"/>
      <c r="J246" s="24"/>
    </row>
    <row r="247" spans="1:10" ht="18" customHeight="1">
      <c r="A247" s="30" t="s">
        <v>293</v>
      </c>
      <c r="B247" s="16">
        <v>2</v>
      </c>
      <c r="C247" s="17" t="s">
        <v>294</v>
      </c>
      <c r="D247" s="17">
        <v>109.5</v>
      </c>
      <c r="E247" s="18">
        <v>78</v>
      </c>
      <c r="F247" s="19">
        <f t="shared" si="30"/>
        <v>27.375</v>
      </c>
      <c r="G247" s="19">
        <f t="shared" si="31"/>
        <v>39</v>
      </c>
      <c r="H247" s="19">
        <f t="shared" si="34"/>
        <v>66.375</v>
      </c>
      <c r="I247" s="23" t="s">
        <v>14</v>
      </c>
      <c r="J247" s="24">
        <v>43674</v>
      </c>
    </row>
    <row r="248" spans="1:10" ht="18" customHeight="1">
      <c r="A248" s="30"/>
      <c r="B248" s="16"/>
      <c r="C248" s="17" t="s">
        <v>295</v>
      </c>
      <c r="D248" s="17">
        <v>96.5</v>
      </c>
      <c r="E248" s="18">
        <v>76.7</v>
      </c>
      <c r="F248" s="19">
        <f t="shared" si="30"/>
        <v>24.125</v>
      </c>
      <c r="G248" s="19">
        <f t="shared" si="31"/>
        <v>38.35</v>
      </c>
      <c r="H248" s="19">
        <f t="shared" si="34"/>
        <v>62.475</v>
      </c>
      <c r="I248" s="23" t="s">
        <v>14</v>
      </c>
      <c r="J248" s="24">
        <v>43674</v>
      </c>
    </row>
    <row r="249" spans="1:10" ht="18" customHeight="1">
      <c r="A249" s="30"/>
      <c r="B249" s="16"/>
      <c r="C249" s="17" t="s">
        <v>296</v>
      </c>
      <c r="D249" s="17">
        <v>84</v>
      </c>
      <c r="E249" s="18">
        <v>76</v>
      </c>
      <c r="F249" s="19">
        <f t="shared" si="30"/>
        <v>21</v>
      </c>
      <c r="G249" s="19">
        <f t="shared" si="31"/>
        <v>38</v>
      </c>
      <c r="H249" s="19">
        <f t="shared" si="34"/>
        <v>59</v>
      </c>
      <c r="I249" s="23"/>
      <c r="J249" s="24"/>
    </row>
    <row r="250" spans="1:10" ht="25.5" customHeight="1">
      <c r="A250" s="15" t="s">
        <v>297</v>
      </c>
      <c r="B250" s="16">
        <v>1</v>
      </c>
      <c r="C250" s="17" t="s">
        <v>298</v>
      </c>
      <c r="D250" s="17">
        <v>101</v>
      </c>
      <c r="E250" s="18">
        <v>82.3</v>
      </c>
      <c r="F250" s="19">
        <f t="shared" si="30"/>
        <v>25.25</v>
      </c>
      <c r="G250" s="19">
        <f t="shared" si="31"/>
        <v>41.15</v>
      </c>
      <c r="H250" s="19">
        <f t="shared" si="34"/>
        <v>66.4</v>
      </c>
      <c r="I250" s="23" t="s">
        <v>14</v>
      </c>
      <c r="J250" s="24">
        <v>43674</v>
      </c>
    </row>
    <row r="251" spans="1:10" ht="22.5" customHeight="1">
      <c r="A251" s="15" t="s">
        <v>299</v>
      </c>
      <c r="B251" s="16">
        <v>1</v>
      </c>
      <c r="C251" s="17" t="s">
        <v>300</v>
      </c>
      <c r="D251" s="17">
        <v>97.5</v>
      </c>
      <c r="E251" s="18">
        <v>69.99</v>
      </c>
      <c r="F251" s="19">
        <f t="shared" si="30"/>
        <v>24.375</v>
      </c>
      <c r="G251" s="19">
        <f t="shared" si="31"/>
        <v>34.995</v>
      </c>
      <c r="H251" s="19">
        <v>59.38</v>
      </c>
      <c r="I251" s="28" t="s">
        <v>301</v>
      </c>
      <c r="J251" s="24"/>
    </row>
    <row r="252" spans="1:10" ht="22.5" customHeight="1">
      <c r="A252" s="15"/>
      <c r="B252" s="16"/>
      <c r="C252" s="17" t="s">
        <v>302</v>
      </c>
      <c r="D252" s="17">
        <v>94</v>
      </c>
      <c r="E252" s="18">
        <v>60.56</v>
      </c>
      <c r="F252" s="19">
        <f t="shared" si="30"/>
        <v>23.5</v>
      </c>
      <c r="G252" s="19">
        <f t="shared" si="31"/>
        <v>30.28</v>
      </c>
      <c r="H252" s="19">
        <f aca="true" t="shared" si="35" ref="H252:H255">F252+G252</f>
        <v>53.78</v>
      </c>
      <c r="I252" s="33" t="s">
        <v>301</v>
      </c>
      <c r="J252" s="24"/>
    </row>
    <row r="253" spans="1:10" ht="39" customHeight="1">
      <c r="A253" s="31" t="s">
        <v>303</v>
      </c>
      <c r="B253" s="31"/>
      <c r="C253" s="31"/>
      <c r="D253" s="31"/>
      <c r="E253" s="31"/>
      <c r="F253" s="31"/>
      <c r="G253" s="31"/>
      <c r="H253" s="31"/>
      <c r="I253" s="31"/>
      <c r="J253" s="24"/>
    </row>
    <row r="254" spans="1:10" ht="18" customHeight="1">
      <c r="A254" s="15" t="s">
        <v>304</v>
      </c>
      <c r="B254" s="16">
        <v>2</v>
      </c>
      <c r="C254" s="32" t="s">
        <v>305</v>
      </c>
      <c r="D254" s="27">
        <v>131</v>
      </c>
      <c r="E254" s="18">
        <v>85.33</v>
      </c>
      <c r="F254" s="19">
        <f aca="true" t="shared" si="36" ref="F254:F299">D254*0.25</f>
        <v>32.75</v>
      </c>
      <c r="G254" s="19">
        <f aca="true" t="shared" si="37" ref="G254:G299">E254*0.5</f>
        <v>42.665</v>
      </c>
      <c r="H254" s="19">
        <f t="shared" si="35"/>
        <v>75.41499999999999</v>
      </c>
      <c r="I254" s="23" t="s">
        <v>14</v>
      </c>
      <c r="J254" s="24">
        <v>43674</v>
      </c>
    </row>
    <row r="255" spans="1:10" ht="18" customHeight="1">
      <c r="A255" s="15"/>
      <c r="B255" s="16"/>
      <c r="C255" s="32" t="s">
        <v>306</v>
      </c>
      <c r="D255" s="27">
        <v>116</v>
      </c>
      <c r="E255" s="18">
        <v>82.67</v>
      </c>
      <c r="F255" s="19">
        <f t="shared" si="36"/>
        <v>29</v>
      </c>
      <c r="G255" s="19">
        <f t="shared" si="37"/>
        <v>41.335</v>
      </c>
      <c r="H255" s="19">
        <f t="shared" si="35"/>
        <v>70.33500000000001</v>
      </c>
      <c r="I255" s="23" t="s">
        <v>14</v>
      </c>
      <c r="J255" s="24">
        <v>43674</v>
      </c>
    </row>
    <row r="256" spans="1:10" ht="15.75" customHeight="1">
      <c r="A256" s="15" t="s">
        <v>307</v>
      </c>
      <c r="B256" s="16">
        <v>4</v>
      </c>
      <c r="C256" s="32" t="s">
        <v>308</v>
      </c>
      <c r="D256" s="27">
        <v>151.5</v>
      </c>
      <c r="E256" s="18">
        <v>91.67</v>
      </c>
      <c r="F256" s="19">
        <f t="shared" si="36"/>
        <v>37.875</v>
      </c>
      <c r="G256" s="19">
        <f t="shared" si="37"/>
        <v>45.835</v>
      </c>
      <c r="H256" s="19">
        <v>83.72</v>
      </c>
      <c r="I256" s="23" t="s">
        <v>14</v>
      </c>
      <c r="J256" s="24">
        <v>43674</v>
      </c>
    </row>
    <row r="257" spans="1:10" ht="15.75" customHeight="1">
      <c r="A257" s="15"/>
      <c r="B257" s="16"/>
      <c r="C257" s="32" t="s">
        <v>309</v>
      </c>
      <c r="D257" s="27">
        <v>116.5</v>
      </c>
      <c r="E257" s="18">
        <v>89.67</v>
      </c>
      <c r="F257" s="19">
        <f t="shared" si="36"/>
        <v>29.125</v>
      </c>
      <c r="G257" s="19">
        <f t="shared" si="37"/>
        <v>44.835</v>
      </c>
      <c r="H257" s="19">
        <v>73.97</v>
      </c>
      <c r="I257" s="23" t="s">
        <v>14</v>
      </c>
      <c r="J257" s="24">
        <v>43674</v>
      </c>
    </row>
    <row r="258" spans="1:10" ht="15.75" customHeight="1">
      <c r="A258" s="15"/>
      <c r="B258" s="16"/>
      <c r="C258" s="32" t="s">
        <v>310</v>
      </c>
      <c r="D258" s="27">
        <v>97.5</v>
      </c>
      <c r="E258" s="18">
        <v>86.33</v>
      </c>
      <c r="F258" s="19">
        <f t="shared" si="36"/>
        <v>24.375</v>
      </c>
      <c r="G258" s="19">
        <f t="shared" si="37"/>
        <v>43.165</v>
      </c>
      <c r="H258" s="19">
        <v>67.55</v>
      </c>
      <c r="I258" s="23" t="s">
        <v>14</v>
      </c>
      <c r="J258" s="24">
        <v>43674</v>
      </c>
    </row>
    <row r="259" spans="1:10" ht="15.75" customHeight="1">
      <c r="A259" s="15"/>
      <c r="B259" s="16"/>
      <c r="C259" s="32" t="s">
        <v>311</v>
      </c>
      <c r="D259" s="27">
        <v>97</v>
      </c>
      <c r="E259" s="18">
        <v>79</v>
      </c>
      <c r="F259" s="19">
        <f t="shared" si="36"/>
        <v>24.25</v>
      </c>
      <c r="G259" s="19">
        <f t="shared" si="37"/>
        <v>39.5</v>
      </c>
      <c r="H259" s="19">
        <f aca="true" t="shared" si="38" ref="H259:H262">F259+G259</f>
        <v>63.75</v>
      </c>
      <c r="I259" s="23" t="s">
        <v>14</v>
      </c>
      <c r="J259" s="24">
        <v>43674</v>
      </c>
    </row>
    <row r="260" spans="1:10" ht="18" customHeight="1">
      <c r="A260" s="34" t="s">
        <v>312</v>
      </c>
      <c r="B260" s="34">
        <v>6</v>
      </c>
      <c r="C260" s="32" t="s">
        <v>313</v>
      </c>
      <c r="D260" s="27">
        <v>158</v>
      </c>
      <c r="E260" s="18">
        <v>93.67</v>
      </c>
      <c r="F260" s="19">
        <f t="shared" si="36"/>
        <v>39.5</v>
      </c>
      <c r="G260" s="19">
        <f t="shared" si="37"/>
        <v>46.835</v>
      </c>
      <c r="H260" s="19">
        <f t="shared" si="38"/>
        <v>86.33500000000001</v>
      </c>
      <c r="I260" s="23" t="s">
        <v>14</v>
      </c>
      <c r="J260" s="24">
        <v>43674</v>
      </c>
    </row>
    <row r="261" spans="1:10" ht="18" customHeight="1">
      <c r="A261" s="34"/>
      <c r="B261" s="34"/>
      <c r="C261" s="32" t="s">
        <v>314</v>
      </c>
      <c r="D261" s="27">
        <v>152.5</v>
      </c>
      <c r="E261" s="18">
        <v>93.33</v>
      </c>
      <c r="F261" s="19">
        <f t="shared" si="36"/>
        <v>38.125</v>
      </c>
      <c r="G261" s="19">
        <f t="shared" si="37"/>
        <v>46.665</v>
      </c>
      <c r="H261" s="19">
        <v>84.8</v>
      </c>
      <c r="I261" s="23" t="s">
        <v>14</v>
      </c>
      <c r="J261" s="24">
        <v>43674</v>
      </c>
    </row>
    <row r="262" spans="1:10" ht="18" customHeight="1">
      <c r="A262" s="34"/>
      <c r="B262" s="34"/>
      <c r="C262" s="32" t="s">
        <v>315</v>
      </c>
      <c r="D262" s="27">
        <v>149</v>
      </c>
      <c r="E262" s="18">
        <v>93</v>
      </c>
      <c r="F262" s="19">
        <f t="shared" si="36"/>
        <v>37.25</v>
      </c>
      <c r="G262" s="19">
        <f t="shared" si="37"/>
        <v>46.5</v>
      </c>
      <c r="H262" s="19">
        <f t="shared" si="38"/>
        <v>83.75</v>
      </c>
      <c r="I262" s="23" t="s">
        <v>14</v>
      </c>
      <c r="J262" s="24">
        <v>43674</v>
      </c>
    </row>
    <row r="263" spans="1:10" ht="18" customHeight="1">
      <c r="A263" s="34"/>
      <c r="B263" s="34"/>
      <c r="C263" s="32" t="s">
        <v>316</v>
      </c>
      <c r="D263" s="27">
        <v>149.5</v>
      </c>
      <c r="E263" s="18">
        <v>92.33</v>
      </c>
      <c r="F263" s="19">
        <f t="shared" si="36"/>
        <v>37.375</v>
      </c>
      <c r="G263" s="19">
        <f t="shared" si="37"/>
        <v>46.165</v>
      </c>
      <c r="H263" s="19">
        <v>83.55</v>
      </c>
      <c r="I263" s="23" t="s">
        <v>14</v>
      </c>
      <c r="J263" s="24">
        <v>43674</v>
      </c>
    </row>
    <row r="264" spans="1:10" ht="18" customHeight="1">
      <c r="A264" s="34"/>
      <c r="B264" s="34"/>
      <c r="C264" s="32" t="s">
        <v>317</v>
      </c>
      <c r="D264" s="27">
        <v>148</v>
      </c>
      <c r="E264" s="18">
        <v>91.33</v>
      </c>
      <c r="F264" s="19">
        <f t="shared" si="36"/>
        <v>37</v>
      </c>
      <c r="G264" s="19">
        <f t="shared" si="37"/>
        <v>45.665</v>
      </c>
      <c r="H264" s="19">
        <f aca="true" t="shared" si="39" ref="H264:H277">F264+G264</f>
        <v>82.66499999999999</v>
      </c>
      <c r="I264" s="23" t="s">
        <v>14</v>
      </c>
      <c r="J264" s="24">
        <v>43674</v>
      </c>
    </row>
    <row r="265" spans="1:10" ht="18" customHeight="1">
      <c r="A265" s="34"/>
      <c r="B265" s="34"/>
      <c r="C265" s="32" t="s">
        <v>318</v>
      </c>
      <c r="D265" s="27">
        <v>141.5</v>
      </c>
      <c r="E265" s="18">
        <v>90</v>
      </c>
      <c r="F265" s="19">
        <f t="shared" si="36"/>
        <v>35.375</v>
      </c>
      <c r="G265" s="19">
        <f t="shared" si="37"/>
        <v>45</v>
      </c>
      <c r="H265" s="19">
        <f t="shared" si="39"/>
        <v>80.375</v>
      </c>
      <c r="I265" s="23" t="s">
        <v>14</v>
      </c>
      <c r="J265" s="24">
        <v>43674</v>
      </c>
    </row>
    <row r="266" spans="1:10" ht="15.75" customHeight="1">
      <c r="A266" s="34"/>
      <c r="B266" s="34"/>
      <c r="C266" s="32" t="s">
        <v>319</v>
      </c>
      <c r="D266" s="27">
        <v>140.5</v>
      </c>
      <c r="E266" s="18">
        <v>90.33</v>
      </c>
      <c r="F266" s="19">
        <f t="shared" si="36"/>
        <v>35.125</v>
      </c>
      <c r="G266" s="19">
        <f t="shared" si="37"/>
        <v>45.165</v>
      </c>
      <c r="H266" s="19">
        <v>80.3</v>
      </c>
      <c r="I266" s="37"/>
      <c r="J266" s="24"/>
    </row>
    <row r="267" spans="1:10" ht="15.75" customHeight="1">
      <c r="A267" s="34"/>
      <c r="B267" s="34"/>
      <c r="C267" s="32" t="s">
        <v>320</v>
      </c>
      <c r="D267" s="27">
        <v>142.5</v>
      </c>
      <c r="E267" s="18">
        <v>88.67</v>
      </c>
      <c r="F267" s="19">
        <f t="shared" si="36"/>
        <v>35.625</v>
      </c>
      <c r="G267" s="19">
        <f t="shared" si="37"/>
        <v>44.335</v>
      </c>
      <c r="H267" s="19">
        <v>79.97</v>
      </c>
      <c r="I267" s="37"/>
      <c r="J267" s="24"/>
    </row>
    <row r="268" spans="1:10" ht="15.75" customHeight="1">
      <c r="A268" s="34"/>
      <c r="B268" s="34"/>
      <c r="C268" s="32" t="s">
        <v>321</v>
      </c>
      <c r="D268" s="27">
        <v>131</v>
      </c>
      <c r="E268" s="18">
        <v>93.33</v>
      </c>
      <c r="F268" s="19">
        <f t="shared" si="36"/>
        <v>32.75</v>
      </c>
      <c r="G268" s="19">
        <f t="shared" si="37"/>
        <v>46.665</v>
      </c>
      <c r="H268" s="19">
        <f t="shared" si="39"/>
        <v>79.41499999999999</v>
      </c>
      <c r="I268" s="37"/>
      <c r="J268" s="24"/>
    </row>
    <row r="269" spans="1:10" ht="15.75" customHeight="1">
      <c r="A269" s="34"/>
      <c r="B269" s="34"/>
      <c r="C269" s="32" t="s">
        <v>322</v>
      </c>
      <c r="D269" s="27">
        <v>137</v>
      </c>
      <c r="E269" s="18">
        <v>89.67</v>
      </c>
      <c r="F269" s="19">
        <f t="shared" si="36"/>
        <v>34.25</v>
      </c>
      <c r="G269" s="19">
        <f t="shared" si="37"/>
        <v>44.835</v>
      </c>
      <c r="H269" s="19">
        <f t="shared" si="39"/>
        <v>79.08500000000001</v>
      </c>
      <c r="I269" s="37"/>
      <c r="J269" s="24"/>
    </row>
    <row r="270" spans="1:10" ht="15.75" customHeight="1">
      <c r="A270" s="34"/>
      <c r="B270" s="34"/>
      <c r="C270" s="32" t="s">
        <v>323</v>
      </c>
      <c r="D270" s="27">
        <v>123</v>
      </c>
      <c r="E270" s="18">
        <v>90.33</v>
      </c>
      <c r="F270" s="19">
        <f t="shared" si="36"/>
        <v>30.75</v>
      </c>
      <c r="G270" s="19">
        <f t="shared" si="37"/>
        <v>45.165</v>
      </c>
      <c r="H270" s="19">
        <f t="shared" si="39"/>
        <v>75.91499999999999</v>
      </c>
      <c r="I270" s="37"/>
      <c r="J270" s="24"/>
    </row>
    <row r="271" spans="1:10" ht="15.75" customHeight="1">
      <c r="A271" s="34"/>
      <c r="B271" s="34"/>
      <c r="C271" s="32" t="s">
        <v>324</v>
      </c>
      <c r="D271" s="27">
        <v>119</v>
      </c>
      <c r="E271" s="18">
        <v>90.67</v>
      </c>
      <c r="F271" s="19">
        <f t="shared" si="36"/>
        <v>29.75</v>
      </c>
      <c r="G271" s="19">
        <f t="shared" si="37"/>
        <v>45.335</v>
      </c>
      <c r="H271" s="19">
        <f t="shared" si="39"/>
        <v>75.08500000000001</v>
      </c>
      <c r="I271" s="37"/>
      <c r="J271" s="24"/>
    </row>
    <row r="272" spans="1:10" ht="15.75" customHeight="1">
      <c r="A272" s="34"/>
      <c r="B272" s="34"/>
      <c r="C272" s="32" t="s">
        <v>325</v>
      </c>
      <c r="D272" s="27">
        <v>115</v>
      </c>
      <c r="E272" s="18">
        <v>86.67</v>
      </c>
      <c r="F272" s="19">
        <f t="shared" si="36"/>
        <v>28.75</v>
      </c>
      <c r="G272" s="19">
        <f t="shared" si="37"/>
        <v>43.335</v>
      </c>
      <c r="H272" s="19">
        <f t="shared" si="39"/>
        <v>72.08500000000001</v>
      </c>
      <c r="I272" s="37"/>
      <c r="J272" s="24"/>
    </row>
    <row r="273" spans="1:10" ht="15.75" customHeight="1">
      <c r="A273" s="34"/>
      <c r="B273" s="34"/>
      <c r="C273" s="32" t="s">
        <v>326</v>
      </c>
      <c r="D273" s="27">
        <v>114</v>
      </c>
      <c r="E273" s="18">
        <v>85.33</v>
      </c>
      <c r="F273" s="19">
        <f t="shared" si="36"/>
        <v>28.5</v>
      </c>
      <c r="G273" s="19">
        <f t="shared" si="37"/>
        <v>42.665</v>
      </c>
      <c r="H273" s="19">
        <f t="shared" si="39"/>
        <v>71.16499999999999</v>
      </c>
      <c r="I273" s="37"/>
      <c r="J273" s="24"/>
    </row>
    <row r="274" spans="1:10" ht="15.75" customHeight="1">
      <c r="A274" s="34"/>
      <c r="B274" s="34"/>
      <c r="C274" s="32" t="s">
        <v>327</v>
      </c>
      <c r="D274" s="27">
        <v>113</v>
      </c>
      <c r="E274" s="18">
        <v>85.67</v>
      </c>
      <c r="F274" s="19">
        <f t="shared" si="36"/>
        <v>28.25</v>
      </c>
      <c r="G274" s="19">
        <f t="shared" si="37"/>
        <v>42.835</v>
      </c>
      <c r="H274" s="19">
        <f t="shared" si="39"/>
        <v>71.08500000000001</v>
      </c>
      <c r="I274" s="37"/>
      <c r="J274" s="24"/>
    </row>
    <row r="275" spans="1:10" ht="18.75" customHeight="1">
      <c r="A275" s="15" t="s">
        <v>328</v>
      </c>
      <c r="B275" s="16">
        <v>6</v>
      </c>
      <c r="C275" s="32" t="s">
        <v>329</v>
      </c>
      <c r="D275" s="27">
        <v>149</v>
      </c>
      <c r="E275" s="18">
        <v>90.33</v>
      </c>
      <c r="F275" s="19">
        <f t="shared" si="36"/>
        <v>37.25</v>
      </c>
      <c r="G275" s="19">
        <f t="shared" si="37"/>
        <v>45.165</v>
      </c>
      <c r="H275" s="19">
        <f t="shared" si="39"/>
        <v>82.41499999999999</v>
      </c>
      <c r="I275" s="23" t="s">
        <v>14</v>
      </c>
      <c r="J275" s="24">
        <v>43674</v>
      </c>
    </row>
    <row r="276" spans="1:10" ht="18.75" customHeight="1">
      <c r="A276" s="15"/>
      <c r="B276" s="16"/>
      <c r="C276" s="32" t="s">
        <v>330</v>
      </c>
      <c r="D276" s="27">
        <v>150</v>
      </c>
      <c r="E276" s="18">
        <v>89.67</v>
      </c>
      <c r="F276" s="19">
        <f t="shared" si="36"/>
        <v>37.5</v>
      </c>
      <c r="G276" s="19">
        <f t="shared" si="37"/>
        <v>44.835</v>
      </c>
      <c r="H276" s="19">
        <f t="shared" si="39"/>
        <v>82.33500000000001</v>
      </c>
      <c r="I276" s="23" t="s">
        <v>14</v>
      </c>
      <c r="J276" s="24">
        <v>43674</v>
      </c>
    </row>
    <row r="277" spans="1:10" ht="18.75" customHeight="1">
      <c r="A277" s="15"/>
      <c r="B277" s="16"/>
      <c r="C277" s="32" t="s">
        <v>331</v>
      </c>
      <c r="D277" s="27">
        <v>143</v>
      </c>
      <c r="E277" s="18">
        <v>88.67</v>
      </c>
      <c r="F277" s="19">
        <f t="shared" si="36"/>
        <v>35.75</v>
      </c>
      <c r="G277" s="19">
        <f t="shared" si="37"/>
        <v>44.335</v>
      </c>
      <c r="H277" s="19">
        <f t="shared" si="39"/>
        <v>80.08500000000001</v>
      </c>
      <c r="I277" s="23" t="s">
        <v>14</v>
      </c>
      <c r="J277" s="24">
        <v>43674</v>
      </c>
    </row>
    <row r="278" spans="1:10" ht="18.75" customHeight="1">
      <c r="A278" s="15"/>
      <c r="B278" s="16"/>
      <c r="C278" s="32" t="s">
        <v>332</v>
      </c>
      <c r="D278" s="27">
        <v>133.5</v>
      </c>
      <c r="E278" s="18">
        <v>90.83</v>
      </c>
      <c r="F278" s="19">
        <f t="shared" si="36"/>
        <v>33.375</v>
      </c>
      <c r="G278" s="19">
        <f t="shared" si="37"/>
        <v>45.415</v>
      </c>
      <c r="H278" s="26">
        <v>78.8</v>
      </c>
      <c r="I278" s="23" t="s">
        <v>14</v>
      </c>
      <c r="J278" s="24">
        <v>43674</v>
      </c>
    </row>
    <row r="279" spans="1:10" ht="18.75" customHeight="1">
      <c r="A279" s="15"/>
      <c r="B279" s="16"/>
      <c r="C279" s="32" t="s">
        <v>322</v>
      </c>
      <c r="D279" s="27">
        <v>140.5</v>
      </c>
      <c r="E279" s="18">
        <v>87.33</v>
      </c>
      <c r="F279" s="19">
        <f t="shared" si="36"/>
        <v>35.125</v>
      </c>
      <c r="G279" s="19">
        <f t="shared" si="37"/>
        <v>43.665</v>
      </c>
      <c r="H279" s="26">
        <v>78.8</v>
      </c>
      <c r="I279" s="23" t="s">
        <v>14</v>
      </c>
      <c r="J279" s="24">
        <v>43674</v>
      </c>
    </row>
    <row r="280" spans="1:10" ht="18.75" customHeight="1">
      <c r="A280" s="15"/>
      <c r="B280" s="16"/>
      <c r="C280" s="32" t="s">
        <v>333</v>
      </c>
      <c r="D280" s="27">
        <v>131.5</v>
      </c>
      <c r="E280" s="18">
        <v>90</v>
      </c>
      <c r="F280" s="19">
        <f t="shared" si="36"/>
        <v>32.875</v>
      </c>
      <c r="G280" s="19">
        <f t="shared" si="37"/>
        <v>45</v>
      </c>
      <c r="H280" s="19">
        <f aca="true" t="shared" si="40" ref="H280:H283">F280+G280</f>
        <v>77.875</v>
      </c>
      <c r="I280" s="23" t="s">
        <v>14</v>
      </c>
      <c r="J280" s="24">
        <v>43674</v>
      </c>
    </row>
    <row r="281" spans="1:10" ht="18.75" customHeight="1">
      <c r="A281" s="15"/>
      <c r="B281" s="16"/>
      <c r="C281" s="32" t="s">
        <v>334</v>
      </c>
      <c r="D281" s="27">
        <v>133</v>
      </c>
      <c r="E281" s="18">
        <v>88.1</v>
      </c>
      <c r="F281" s="19">
        <f t="shared" si="36"/>
        <v>33.25</v>
      </c>
      <c r="G281" s="19">
        <f t="shared" si="37"/>
        <v>44.05</v>
      </c>
      <c r="H281" s="19">
        <f t="shared" si="40"/>
        <v>77.3</v>
      </c>
      <c r="I281" s="37"/>
      <c r="J281" s="24"/>
    </row>
    <row r="282" spans="1:10" ht="18.75" customHeight="1">
      <c r="A282" s="15"/>
      <c r="B282" s="16"/>
      <c r="C282" s="32" t="s">
        <v>335</v>
      </c>
      <c r="D282" s="27">
        <v>128</v>
      </c>
      <c r="E282" s="18">
        <v>85.67</v>
      </c>
      <c r="F282" s="19">
        <f t="shared" si="36"/>
        <v>32</v>
      </c>
      <c r="G282" s="19">
        <f t="shared" si="37"/>
        <v>42.835</v>
      </c>
      <c r="H282" s="19">
        <f t="shared" si="40"/>
        <v>74.83500000000001</v>
      </c>
      <c r="I282" s="37"/>
      <c r="J282" s="24"/>
    </row>
    <row r="283" spans="1:10" ht="18.75" customHeight="1">
      <c r="A283" s="15"/>
      <c r="B283" s="16"/>
      <c r="C283" s="32" t="s">
        <v>336</v>
      </c>
      <c r="D283" s="27">
        <v>116</v>
      </c>
      <c r="E283" s="18">
        <v>90.83</v>
      </c>
      <c r="F283" s="19">
        <f t="shared" si="36"/>
        <v>29</v>
      </c>
      <c r="G283" s="19">
        <f t="shared" si="37"/>
        <v>45.415</v>
      </c>
      <c r="H283" s="19">
        <f t="shared" si="40"/>
        <v>74.41499999999999</v>
      </c>
      <c r="I283" s="37"/>
      <c r="J283" s="24"/>
    </row>
    <row r="284" spans="1:10" ht="18.75" customHeight="1">
      <c r="A284" s="15"/>
      <c r="B284" s="16"/>
      <c r="C284" s="32" t="s">
        <v>337</v>
      </c>
      <c r="D284" s="27">
        <v>123.5</v>
      </c>
      <c r="E284" s="18">
        <v>86.33</v>
      </c>
      <c r="F284" s="19">
        <f t="shared" si="36"/>
        <v>30.875</v>
      </c>
      <c r="G284" s="19">
        <f t="shared" si="37"/>
        <v>43.165</v>
      </c>
      <c r="H284" s="19">
        <v>74.05</v>
      </c>
      <c r="I284" s="37"/>
      <c r="J284" s="24"/>
    </row>
    <row r="285" spans="1:10" ht="18.75" customHeight="1">
      <c r="A285" s="15"/>
      <c r="B285" s="16"/>
      <c r="C285" s="32" t="s">
        <v>338</v>
      </c>
      <c r="D285" s="27">
        <v>125.5</v>
      </c>
      <c r="E285" s="18">
        <v>85.17</v>
      </c>
      <c r="F285" s="19">
        <f t="shared" si="36"/>
        <v>31.375</v>
      </c>
      <c r="G285" s="19">
        <f t="shared" si="37"/>
        <v>42.585</v>
      </c>
      <c r="H285" s="19">
        <v>73.97</v>
      </c>
      <c r="I285" s="37"/>
      <c r="J285" s="24"/>
    </row>
    <row r="286" spans="1:10" ht="18.75" customHeight="1">
      <c r="A286" s="15"/>
      <c r="B286" s="16"/>
      <c r="C286" s="32" t="s">
        <v>339</v>
      </c>
      <c r="D286" s="27">
        <v>118.5</v>
      </c>
      <c r="E286" s="18">
        <v>85.17</v>
      </c>
      <c r="F286" s="19">
        <f t="shared" si="36"/>
        <v>29.625</v>
      </c>
      <c r="G286" s="19">
        <f t="shared" si="37"/>
        <v>42.585</v>
      </c>
      <c r="H286" s="19">
        <v>72.22</v>
      </c>
      <c r="I286" s="37"/>
      <c r="J286" s="24"/>
    </row>
    <row r="287" spans="1:10" ht="18.75" customHeight="1">
      <c r="A287" s="15"/>
      <c r="B287" s="16"/>
      <c r="C287" s="32" t="s">
        <v>340</v>
      </c>
      <c r="D287" s="27">
        <v>112.5</v>
      </c>
      <c r="E287" s="18">
        <v>87.17</v>
      </c>
      <c r="F287" s="19">
        <f t="shared" si="36"/>
        <v>28.125</v>
      </c>
      <c r="G287" s="19">
        <f t="shared" si="37"/>
        <v>43.585</v>
      </c>
      <c r="H287" s="19">
        <v>71.72</v>
      </c>
      <c r="I287" s="37"/>
      <c r="J287" s="24"/>
    </row>
    <row r="288" spans="1:10" ht="18.75" customHeight="1">
      <c r="A288" s="15"/>
      <c r="B288" s="16"/>
      <c r="C288" s="32" t="s">
        <v>341</v>
      </c>
      <c r="D288" s="27">
        <v>112.5</v>
      </c>
      <c r="E288" s="27">
        <v>86.83</v>
      </c>
      <c r="F288" s="19">
        <f t="shared" si="36"/>
        <v>28.125</v>
      </c>
      <c r="G288" s="19">
        <f t="shared" si="37"/>
        <v>43.415</v>
      </c>
      <c r="H288" s="19">
        <v>71.55</v>
      </c>
      <c r="I288" s="37"/>
      <c r="J288" s="24"/>
    </row>
    <row r="289" spans="1:10" ht="18.75" customHeight="1">
      <c r="A289" s="15"/>
      <c r="B289" s="16"/>
      <c r="C289" s="32" t="s">
        <v>342</v>
      </c>
      <c r="D289" s="27">
        <v>114.5</v>
      </c>
      <c r="E289" s="18">
        <v>85.33</v>
      </c>
      <c r="F289" s="19">
        <f t="shared" si="36"/>
        <v>28.625</v>
      </c>
      <c r="G289" s="19">
        <f t="shared" si="37"/>
        <v>42.665</v>
      </c>
      <c r="H289" s="19">
        <v>71.3</v>
      </c>
      <c r="I289" s="37"/>
      <c r="J289" s="24"/>
    </row>
    <row r="290" spans="1:10" ht="18.75" customHeight="1">
      <c r="A290" s="15"/>
      <c r="B290" s="16"/>
      <c r="C290" s="32" t="s">
        <v>343</v>
      </c>
      <c r="D290" s="27">
        <v>113</v>
      </c>
      <c r="E290" s="18">
        <v>82.67</v>
      </c>
      <c r="F290" s="19">
        <f t="shared" si="36"/>
        <v>28.25</v>
      </c>
      <c r="G290" s="19">
        <f t="shared" si="37"/>
        <v>41.335</v>
      </c>
      <c r="H290" s="19">
        <f aca="true" t="shared" si="41" ref="H290:H292">F290+G290</f>
        <v>69.58500000000001</v>
      </c>
      <c r="I290" s="37"/>
      <c r="J290" s="24"/>
    </row>
    <row r="291" spans="1:10" ht="18.75" customHeight="1">
      <c r="A291" s="15" t="s">
        <v>344</v>
      </c>
      <c r="B291" s="15">
        <v>3</v>
      </c>
      <c r="C291" s="32" t="s">
        <v>345</v>
      </c>
      <c r="D291" s="27">
        <v>152</v>
      </c>
      <c r="E291" s="18">
        <v>91.67</v>
      </c>
      <c r="F291" s="19">
        <f t="shared" si="36"/>
        <v>38</v>
      </c>
      <c r="G291" s="19">
        <f t="shared" si="37"/>
        <v>45.835</v>
      </c>
      <c r="H291" s="19">
        <f t="shared" si="41"/>
        <v>83.83500000000001</v>
      </c>
      <c r="I291" s="23" t="s">
        <v>14</v>
      </c>
      <c r="J291" s="24">
        <v>43674</v>
      </c>
    </row>
    <row r="292" spans="1:10" ht="18.75" customHeight="1">
      <c r="A292" s="15"/>
      <c r="B292" s="15"/>
      <c r="C292" s="32" t="s">
        <v>346</v>
      </c>
      <c r="D292" s="27">
        <v>137</v>
      </c>
      <c r="E292" s="18">
        <v>92</v>
      </c>
      <c r="F292" s="19">
        <f t="shared" si="36"/>
        <v>34.25</v>
      </c>
      <c r="G292" s="19">
        <f t="shared" si="37"/>
        <v>46</v>
      </c>
      <c r="H292" s="19">
        <f t="shared" si="41"/>
        <v>80.25</v>
      </c>
      <c r="I292" s="23" t="s">
        <v>14</v>
      </c>
      <c r="J292" s="24">
        <v>43674</v>
      </c>
    </row>
    <row r="293" spans="1:10" ht="18.75" customHeight="1">
      <c r="A293" s="15"/>
      <c r="B293" s="15"/>
      <c r="C293" s="32" t="s">
        <v>347</v>
      </c>
      <c r="D293" s="27">
        <v>136.5</v>
      </c>
      <c r="E293" s="18">
        <v>90.67</v>
      </c>
      <c r="F293" s="19">
        <f t="shared" si="36"/>
        <v>34.125</v>
      </c>
      <c r="G293" s="19">
        <f t="shared" si="37"/>
        <v>45.335</v>
      </c>
      <c r="H293" s="19">
        <v>79.47</v>
      </c>
      <c r="I293" s="23" t="s">
        <v>14</v>
      </c>
      <c r="J293" s="24">
        <v>43674</v>
      </c>
    </row>
    <row r="294" spans="1:10" ht="18.75" customHeight="1">
      <c r="A294" s="15"/>
      <c r="B294" s="15"/>
      <c r="C294" s="32" t="s">
        <v>348</v>
      </c>
      <c r="D294" s="27">
        <v>130</v>
      </c>
      <c r="E294" s="18">
        <v>92.67</v>
      </c>
      <c r="F294" s="19">
        <f t="shared" si="36"/>
        <v>32.5</v>
      </c>
      <c r="G294" s="19">
        <f t="shared" si="37"/>
        <v>46.335</v>
      </c>
      <c r="H294" s="19">
        <f aca="true" t="shared" si="42" ref="H294:H299">F294+G294</f>
        <v>78.83500000000001</v>
      </c>
      <c r="I294" s="37"/>
      <c r="J294" s="24"/>
    </row>
    <row r="295" spans="1:10" ht="18.75" customHeight="1">
      <c r="A295" s="15"/>
      <c r="B295" s="15"/>
      <c r="C295" s="32" t="s">
        <v>349</v>
      </c>
      <c r="D295" s="27">
        <v>135</v>
      </c>
      <c r="E295" s="18">
        <v>89</v>
      </c>
      <c r="F295" s="19">
        <f t="shared" si="36"/>
        <v>33.75</v>
      </c>
      <c r="G295" s="19">
        <f t="shared" si="37"/>
        <v>44.5</v>
      </c>
      <c r="H295" s="19">
        <f t="shared" si="42"/>
        <v>78.25</v>
      </c>
      <c r="I295" s="37"/>
      <c r="J295" s="24"/>
    </row>
    <row r="296" spans="1:10" ht="18.75" customHeight="1">
      <c r="A296" s="15"/>
      <c r="B296" s="15"/>
      <c r="C296" s="32" t="s">
        <v>350</v>
      </c>
      <c r="D296" s="27">
        <v>104.5</v>
      </c>
      <c r="E296" s="18">
        <v>85.67</v>
      </c>
      <c r="F296" s="19">
        <f t="shared" si="36"/>
        <v>26.125</v>
      </c>
      <c r="G296" s="19">
        <f t="shared" si="37"/>
        <v>42.835</v>
      </c>
      <c r="H296" s="19">
        <v>68.97</v>
      </c>
      <c r="I296" s="37"/>
      <c r="J296" s="24"/>
    </row>
    <row r="297" spans="1:10" ht="18.75" customHeight="1">
      <c r="A297" s="15"/>
      <c r="B297" s="15"/>
      <c r="C297" s="32" t="s">
        <v>351</v>
      </c>
      <c r="D297" s="27">
        <v>89</v>
      </c>
      <c r="E297" s="18">
        <v>90.67</v>
      </c>
      <c r="F297" s="19">
        <f t="shared" si="36"/>
        <v>22.25</v>
      </c>
      <c r="G297" s="19">
        <f t="shared" si="37"/>
        <v>45.335</v>
      </c>
      <c r="H297" s="19">
        <f t="shared" si="42"/>
        <v>67.58500000000001</v>
      </c>
      <c r="I297" s="37"/>
      <c r="J297" s="24"/>
    </row>
    <row r="298" spans="1:10" ht="18.75" customHeight="1">
      <c r="A298" s="15"/>
      <c r="B298" s="15"/>
      <c r="C298" s="32" t="s">
        <v>352</v>
      </c>
      <c r="D298" s="27">
        <v>91</v>
      </c>
      <c r="E298" s="18">
        <v>87.67</v>
      </c>
      <c r="F298" s="19">
        <f t="shared" si="36"/>
        <v>22.75</v>
      </c>
      <c r="G298" s="19">
        <f t="shared" si="37"/>
        <v>43.835</v>
      </c>
      <c r="H298" s="19">
        <f t="shared" si="42"/>
        <v>66.58500000000001</v>
      </c>
      <c r="I298" s="37"/>
      <c r="J298" s="24"/>
    </row>
    <row r="299" spans="1:10" ht="18.75" customHeight="1">
      <c r="A299" s="15"/>
      <c r="B299" s="15"/>
      <c r="C299" s="35" t="s">
        <v>353</v>
      </c>
      <c r="D299" s="27">
        <v>69.5</v>
      </c>
      <c r="E299" s="18">
        <v>82</v>
      </c>
      <c r="F299" s="19">
        <f t="shared" si="36"/>
        <v>17.375</v>
      </c>
      <c r="G299" s="19">
        <f t="shared" si="37"/>
        <v>41</v>
      </c>
      <c r="H299" s="19">
        <f t="shared" si="42"/>
        <v>58.375</v>
      </c>
      <c r="I299" s="37"/>
      <c r="J299" s="24"/>
    </row>
    <row r="300" spans="1:10" ht="66" customHeight="1">
      <c r="A300" s="36" t="s">
        <v>354</v>
      </c>
      <c r="B300" s="36"/>
      <c r="C300" s="36"/>
      <c r="D300" s="36"/>
      <c r="E300" s="36"/>
      <c r="F300" s="36"/>
      <c r="G300" s="36"/>
      <c r="H300" s="36"/>
      <c r="I300" s="36"/>
      <c r="J300" s="36"/>
    </row>
  </sheetData>
  <sheetProtection/>
  <mergeCells count="82">
    <mergeCell ref="A1:J1"/>
    <mergeCell ref="A2:J2"/>
    <mergeCell ref="A253:I253"/>
    <mergeCell ref="A300:J300"/>
    <mergeCell ref="A4:A12"/>
    <mergeCell ref="A13:A18"/>
    <mergeCell ref="A19:A38"/>
    <mergeCell ref="A39:A45"/>
    <mergeCell ref="A46:A54"/>
    <mergeCell ref="A55:A74"/>
    <mergeCell ref="A75:A80"/>
    <mergeCell ref="A81:A86"/>
    <mergeCell ref="A87:A99"/>
    <mergeCell ref="A100:A101"/>
    <mergeCell ref="A103:A106"/>
    <mergeCell ref="A107:A111"/>
    <mergeCell ref="A112:A118"/>
    <mergeCell ref="A119:A121"/>
    <mergeCell ref="A122:A128"/>
    <mergeCell ref="A129:A133"/>
    <mergeCell ref="A134:A157"/>
    <mergeCell ref="A158:A168"/>
    <mergeCell ref="A169:A182"/>
    <mergeCell ref="A183:A186"/>
    <mergeCell ref="A187:A188"/>
    <mergeCell ref="A189:A193"/>
    <mergeCell ref="A194:A202"/>
    <mergeCell ref="A203:A205"/>
    <mergeCell ref="A206:A208"/>
    <mergeCell ref="A209:A210"/>
    <mergeCell ref="A211:A218"/>
    <mergeCell ref="A219:A230"/>
    <mergeCell ref="A231:A232"/>
    <mergeCell ref="A233:A234"/>
    <mergeCell ref="A237:A239"/>
    <mergeCell ref="A242:A246"/>
    <mergeCell ref="A247:A249"/>
    <mergeCell ref="A251:A252"/>
    <mergeCell ref="A254:A255"/>
    <mergeCell ref="A256:A259"/>
    <mergeCell ref="A260:A274"/>
    <mergeCell ref="A275:A290"/>
    <mergeCell ref="A291:A299"/>
    <mergeCell ref="B4:B12"/>
    <mergeCell ref="B13:B18"/>
    <mergeCell ref="B19:B38"/>
    <mergeCell ref="B39:B45"/>
    <mergeCell ref="B46:B54"/>
    <mergeCell ref="B55:B74"/>
    <mergeCell ref="B75:B80"/>
    <mergeCell ref="B81:B86"/>
    <mergeCell ref="B87:B99"/>
    <mergeCell ref="B100:B101"/>
    <mergeCell ref="B103:B106"/>
    <mergeCell ref="B107:B111"/>
    <mergeCell ref="B112:B118"/>
    <mergeCell ref="B119:B121"/>
    <mergeCell ref="B122:B128"/>
    <mergeCell ref="B129:B133"/>
    <mergeCell ref="B134:B157"/>
    <mergeCell ref="B158:B168"/>
    <mergeCell ref="B169:B182"/>
    <mergeCell ref="B183:B186"/>
    <mergeCell ref="B187:B188"/>
    <mergeCell ref="B189:B193"/>
    <mergeCell ref="B194:B202"/>
    <mergeCell ref="B203:B205"/>
    <mergeCell ref="B206:B208"/>
    <mergeCell ref="B209:B210"/>
    <mergeCell ref="B211:B218"/>
    <mergeCell ref="B219:B230"/>
    <mergeCell ref="B231:B232"/>
    <mergeCell ref="B233:B234"/>
    <mergeCell ref="B237:B239"/>
    <mergeCell ref="B242:B246"/>
    <mergeCell ref="B247:B249"/>
    <mergeCell ref="B251:B252"/>
    <mergeCell ref="B254:B255"/>
    <mergeCell ref="B256:B259"/>
    <mergeCell ref="B260:B274"/>
    <mergeCell ref="B275:B290"/>
    <mergeCell ref="B291:B299"/>
  </mergeCells>
  <printOptions horizontalCentered="1"/>
  <pageMargins left="0.3541666666666667" right="0.3541666666666667" top="1.1805555555555556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奈何</cp:lastModifiedBy>
  <cp:lastPrinted>2019-07-22T01:41:59Z</cp:lastPrinted>
  <dcterms:created xsi:type="dcterms:W3CDTF">2006-08-17T14:39:35Z</dcterms:created>
  <dcterms:modified xsi:type="dcterms:W3CDTF">2019-07-23T00:49:55Z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