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1840" windowHeight="9675"/>
  </bookViews>
  <sheets>
    <sheet name="Sheet1" sheetId="1" r:id="rId1"/>
  </sheets>
  <definedNames>
    <definedName name="_xlnm._FilterDatabase" localSheetId="0" hidden="1">Sheet1!$A$2:$G$80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81" i="1"/>
  <c r="B81"/>
  <c r="F78"/>
  <c r="B78"/>
  <c r="F72"/>
  <c r="B72"/>
  <c r="F71"/>
  <c r="B71"/>
  <c r="F53"/>
  <c r="B53"/>
  <c r="F47"/>
  <c r="B47"/>
  <c r="F46"/>
  <c r="B46"/>
  <c r="F21"/>
  <c r="B21"/>
  <c r="F20"/>
  <c r="B20"/>
  <c r="F18"/>
  <c r="B18"/>
  <c r="F17"/>
  <c r="B17"/>
</calcChain>
</file>

<file path=xl/sharedStrings.xml><?xml version="1.0" encoding="utf-8"?>
<sst xmlns="http://schemas.openxmlformats.org/spreadsheetml/2006/main" count="234" uniqueCount="112">
  <si>
    <t>岗位代码</t>
  </si>
  <si>
    <t>准考证号</t>
  </si>
  <si>
    <t>招聘单位</t>
  </si>
  <si>
    <t>《职业能力倾向测验》</t>
  </si>
  <si>
    <t>《综合应用能力》</t>
  </si>
  <si>
    <t>总分</t>
  </si>
  <si>
    <t>备注</t>
  </si>
  <si>
    <t>202404001</t>
  </si>
  <si>
    <t>202403500114</t>
  </si>
  <si>
    <t>全椒县债务管理服务中心</t>
  </si>
  <si>
    <t>202403500104</t>
  </si>
  <si>
    <t>202403500103</t>
  </si>
  <si>
    <t>202404002</t>
  </si>
  <si>
    <t>202403500304</t>
  </si>
  <si>
    <t>202403500424</t>
  </si>
  <si>
    <t>202403500521</t>
  </si>
  <si>
    <t>202404003</t>
  </si>
  <si>
    <t>202403500622</t>
  </si>
  <si>
    <t>镇财政所</t>
  </si>
  <si>
    <t>202403500816</t>
  </si>
  <si>
    <t>202403500710</t>
  </si>
  <si>
    <t>202403500728</t>
  </si>
  <si>
    <t>202403500709</t>
  </si>
  <si>
    <t>202403500804</t>
  </si>
  <si>
    <t>202403500730</t>
  </si>
  <si>
    <t>202403500629</t>
  </si>
  <si>
    <t>202404004</t>
  </si>
  <si>
    <t>202403500929</t>
  </si>
  <si>
    <t>全椒县政府投资项目审计中心</t>
  </si>
  <si>
    <t>202404005</t>
  </si>
  <si>
    <t>202403501209</t>
  </si>
  <si>
    <t>全椒县房屋交易管理服务中心</t>
  </si>
  <si>
    <t>202403501118</t>
  </si>
  <si>
    <t>202403501117</t>
  </si>
  <si>
    <t>202404006</t>
  </si>
  <si>
    <t>202403501302</t>
  </si>
  <si>
    <t>202403501314</t>
  </si>
  <si>
    <t>202403501225</t>
  </si>
  <si>
    <t>202404007</t>
  </si>
  <si>
    <t>202403501326</t>
  </si>
  <si>
    <t>全椒县水利发展中心</t>
  </si>
  <si>
    <t>202403501328</t>
  </si>
  <si>
    <t>202404008</t>
  </si>
  <si>
    <t>202403501404</t>
  </si>
  <si>
    <t>202403501402</t>
  </si>
  <si>
    <t>202403501407</t>
  </si>
  <si>
    <t>202404009</t>
  </si>
  <si>
    <t>202403501516</t>
  </si>
  <si>
    <t>全椒县医疗保障基金管理中心</t>
  </si>
  <si>
    <t>202403501510</t>
  </si>
  <si>
    <t>202403501520</t>
  </si>
  <si>
    <t>202404010</t>
  </si>
  <si>
    <t>202403501627</t>
  </si>
  <si>
    <t>全椒县大数据服务中心</t>
  </si>
  <si>
    <t>202403501730</t>
  </si>
  <si>
    <t>202403501705</t>
  </si>
  <si>
    <t>202404011</t>
  </si>
  <si>
    <t>202403501826</t>
  </si>
  <si>
    <t>全椒县合法性审查中心</t>
  </si>
  <si>
    <t>202403501823</t>
  </si>
  <si>
    <t>202403501818</t>
  </si>
  <si>
    <t>202404012</t>
  </si>
  <si>
    <t>202403501914</t>
  </si>
  <si>
    <t>202403501919</t>
  </si>
  <si>
    <t>202403501915</t>
  </si>
  <si>
    <t>202404013</t>
  </si>
  <si>
    <t>202403502002</t>
  </si>
  <si>
    <t>全椒县法律援助中心</t>
  </si>
  <si>
    <t>202404014</t>
  </si>
  <si>
    <t>202403502220</t>
  </si>
  <si>
    <t>全椒县市场监督检验所</t>
  </si>
  <si>
    <t>202403502125</t>
  </si>
  <si>
    <t>202403502211</t>
  </si>
  <si>
    <t>202404015</t>
  </si>
  <si>
    <t>202403502230</t>
  </si>
  <si>
    <t>全椒县社会福利院</t>
  </si>
  <si>
    <t>202403502403</t>
  </si>
  <si>
    <t>202404016</t>
  </si>
  <si>
    <t>202403502416</t>
  </si>
  <si>
    <t>全椒县动物疫病预防与控制中心</t>
  </si>
  <si>
    <t>202403502511</t>
  </si>
  <si>
    <t>202403502502</t>
  </si>
  <si>
    <t>202404017</t>
  </si>
  <si>
    <t>202403502521</t>
  </si>
  <si>
    <t>全椒县农业科技教育中心</t>
  </si>
  <si>
    <t>202403502512</t>
  </si>
  <si>
    <t>202403502526</t>
  </si>
  <si>
    <t>202404018</t>
  </si>
  <si>
    <t>202403502620</t>
  </si>
  <si>
    <t>全椒县森林病虫防治检疫站</t>
  </si>
  <si>
    <t>202403502625</t>
  </si>
  <si>
    <t>202403502618</t>
  </si>
  <si>
    <t>202404019</t>
  </si>
  <si>
    <t>202403502803</t>
  </si>
  <si>
    <t>综合行政执法大队</t>
  </si>
  <si>
    <t>202403502727</t>
  </si>
  <si>
    <t>202403502810</t>
  </si>
  <si>
    <t>202403502728</t>
  </si>
  <si>
    <t>202403502709</t>
  </si>
  <si>
    <t>202403502713</t>
  </si>
  <si>
    <t>202403502630</t>
  </si>
  <si>
    <t>202403502815</t>
  </si>
  <si>
    <t>202404020</t>
  </si>
  <si>
    <t>202403503308</t>
  </si>
  <si>
    <t>202403503106</t>
  </si>
  <si>
    <t>202403503226</t>
  </si>
  <si>
    <t>202403503222</t>
  </si>
  <si>
    <t>202403503025</t>
  </si>
  <si>
    <t>202404021</t>
  </si>
  <si>
    <t>202403503914</t>
  </si>
  <si>
    <t>202403503703</t>
  </si>
  <si>
    <t>2024年度全椒县事业单位公开招聘工作人员专业测试人员名单</t>
    <phoneticPr fontId="7" type="noConversion"/>
  </si>
</sst>
</file>

<file path=xl/styles.xml><?xml version="1.0" encoding="utf-8"?>
<styleSheet xmlns="http://schemas.openxmlformats.org/spreadsheetml/2006/main">
  <numFmts count="1">
    <numFmt numFmtId="178" formatCode="0.00_ "/>
  </numFmts>
  <fonts count="11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0"/>
      <name val="Arial"/>
    </font>
    <font>
      <sz val="9"/>
      <name val="Arial"/>
    </font>
    <font>
      <sz val="11"/>
      <name val="宋体"/>
      <charset val="134"/>
    </font>
    <font>
      <sz val="10"/>
      <name val="Arial"/>
      <family val="2"/>
    </font>
    <font>
      <sz val="11"/>
      <name val="宋体"/>
      <charset val="134"/>
      <scheme val="minor"/>
    </font>
    <font>
      <sz val="9"/>
      <name val="宋体"/>
      <charset val="134"/>
      <scheme val="minor"/>
    </font>
    <font>
      <sz val="20"/>
      <color theme="1"/>
      <name val="方正小标宋简体"/>
      <family val="4"/>
      <charset val="134"/>
    </font>
    <font>
      <sz val="12"/>
      <color indexed="8"/>
      <name val="黑体"/>
      <family val="3"/>
      <charset val="134"/>
    </font>
    <font>
      <sz val="12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17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78" fontId="2" fillId="0" borderId="1" xfId="1" applyNumberForma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78" fontId="2" fillId="0" borderId="1" xfId="1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78" fontId="5" fillId="0" borderId="1" xfId="1" applyNumberFormat="1" applyFont="1" applyFill="1" applyBorder="1" applyAlignment="1">
      <alignment horizontal="center" vertical="center" wrapText="1"/>
    </xf>
    <xf numFmtId="0" fontId="6" fillId="0" borderId="1" xfId="0" applyFont="1" applyBorder="1">
      <alignment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178" fontId="9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</cellXfs>
  <cellStyles count="2">
    <cellStyle name="常规" xfId="0" builtinId="0"/>
    <cellStyle name="常规 2" xfId="1"/>
  </cellStyles>
  <dxfs count="17">
    <dxf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b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color theme="1"/>
      </font>
    </dxf>
    <dxf>
      <font>
        <color theme="1"/>
      </font>
      <border>
        <bottom style="thin">
          <color theme="4" tint="0.39994506668294322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top style="thin">
          <color theme="4" tint="0.39994506668294322"/>
        </top>
        <bottom style="thin">
          <color theme="4" tint="0.39994506668294322"/>
        </bottom>
      </border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4506668294322"/>
        </horizontal>
      </border>
    </dxf>
  </dxfs>
  <tableStyles count="2" defaultTableStyle="TableStylePreset3_Accent1" defaultPivotStyle="PivotStylePreset2_Accent1">
    <tableStyle name="TableStylePreset3_Accent1" pivot="0" count="7">
      <tableStyleElement type="wholeTable" dxfId="16"/>
      <tableStyleElement type="headerRow" dxfId="15"/>
      <tableStyleElement type="totalRow" dxfId="14"/>
      <tableStyleElement type="firstColumn" dxfId="13"/>
      <tableStyleElement type="lastColumn" dxfId="12"/>
      <tableStyleElement type="firstRowStripe" dxfId="11"/>
      <tableStyleElement type="firstColumnStripe" dxfId="10"/>
    </tableStyle>
    <tableStyle name="PivotStylePreset2_Accent1" table="0" count="10">
      <tableStyleElement type="headerRow" dxfId="9"/>
      <tableStyleElement type="totalRow" dxfId="8"/>
      <tableStyleElement type="firstRowStripe" dxfId="7"/>
      <tableStyleElement type="firstColumnStripe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C8ECC8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1"/>
  <sheetViews>
    <sheetView tabSelected="1" workbookViewId="0">
      <pane ySplit="2" topLeftCell="A3" activePane="bottomLeft" state="frozen"/>
      <selection pane="bottomLeft" activeCell="H2" sqref="H2"/>
    </sheetView>
  </sheetViews>
  <sheetFormatPr defaultColWidth="9" defaultRowHeight="13.5"/>
  <cols>
    <col min="1" max="1" width="12.25" customWidth="1"/>
    <col min="2" max="2" width="15.5" customWidth="1"/>
    <col min="3" max="3" width="29.625" style="1" customWidth="1"/>
    <col min="4" max="4" width="15.5" customWidth="1"/>
    <col min="5" max="5" width="11.875" customWidth="1"/>
    <col min="6" max="6" width="10.75" customWidth="1"/>
  </cols>
  <sheetData>
    <row r="1" spans="1:7" ht="45" customHeight="1">
      <c r="A1" s="12" t="s">
        <v>111</v>
      </c>
      <c r="B1" s="13"/>
      <c r="C1" s="12"/>
      <c r="D1" s="13"/>
      <c r="E1" s="13"/>
      <c r="F1" s="13"/>
      <c r="G1" s="13"/>
    </row>
    <row r="2" spans="1:7" s="16" customFormat="1" ht="35.1" customHeight="1">
      <c r="A2" s="14" t="s">
        <v>0</v>
      </c>
      <c r="B2" s="14" t="s">
        <v>1</v>
      </c>
      <c r="C2" s="14" t="s">
        <v>2</v>
      </c>
      <c r="D2" s="15" t="s">
        <v>3</v>
      </c>
      <c r="E2" s="15" t="s">
        <v>4</v>
      </c>
      <c r="F2" s="15" t="s">
        <v>5</v>
      </c>
      <c r="G2" s="14" t="s">
        <v>6</v>
      </c>
    </row>
    <row r="3" spans="1:7" ht="24.95" customHeight="1">
      <c r="A3" s="2" t="s">
        <v>7</v>
      </c>
      <c r="B3" s="2" t="s">
        <v>8</v>
      </c>
      <c r="C3" s="3" t="s">
        <v>9</v>
      </c>
      <c r="D3" s="4">
        <v>109.2</v>
      </c>
      <c r="E3" s="4">
        <v>101.5</v>
      </c>
      <c r="F3" s="4">
        <v>210.7</v>
      </c>
      <c r="G3" s="5"/>
    </row>
    <row r="4" spans="1:7" ht="24.95" customHeight="1">
      <c r="A4" s="2" t="s">
        <v>7</v>
      </c>
      <c r="B4" s="2" t="s">
        <v>10</v>
      </c>
      <c r="C4" s="3" t="s">
        <v>9</v>
      </c>
      <c r="D4" s="4">
        <v>103.8</v>
      </c>
      <c r="E4" s="4">
        <v>104.5</v>
      </c>
      <c r="F4" s="4">
        <v>208.3</v>
      </c>
      <c r="G4" s="5"/>
    </row>
    <row r="5" spans="1:7" ht="24.95" customHeight="1">
      <c r="A5" s="2" t="s">
        <v>7</v>
      </c>
      <c r="B5" s="2" t="s">
        <v>11</v>
      </c>
      <c r="C5" s="3" t="s">
        <v>9</v>
      </c>
      <c r="D5" s="4">
        <v>102.8</v>
      </c>
      <c r="E5" s="4">
        <v>104.5</v>
      </c>
      <c r="F5" s="4">
        <v>207.3</v>
      </c>
      <c r="G5" s="5"/>
    </row>
    <row r="6" spans="1:7" ht="24.95" customHeight="1">
      <c r="A6" s="2" t="s">
        <v>12</v>
      </c>
      <c r="B6" s="2" t="s">
        <v>13</v>
      </c>
      <c r="C6" s="3" t="s">
        <v>9</v>
      </c>
      <c r="D6" s="4">
        <v>120.2</v>
      </c>
      <c r="E6" s="4">
        <v>108</v>
      </c>
      <c r="F6" s="4">
        <v>228.2</v>
      </c>
      <c r="G6" s="5"/>
    </row>
    <row r="7" spans="1:7" ht="24.95" customHeight="1">
      <c r="A7" s="2" t="s">
        <v>12</v>
      </c>
      <c r="B7" s="2" t="s">
        <v>14</v>
      </c>
      <c r="C7" s="3" t="s">
        <v>9</v>
      </c>
      <c r="D7" s="4">
        <v>105.7</v>
      </c>
      <c r="E7" s="4">
        <v>112.5</v>
      </c>
      <c r="F7" s="4">
        <v>218.2</v>
      </c>
      <c r="G7" s="5"/>
    </row>
    <row r="8" spans="1:7" ht="24.95" customHeight="1">
      <c r="A8" s="2" t="s">
        <v>12</v>
      </c>
      <c r="B8" s="2" t="s">
        <v>15</v>
      </c>
      <c r="C8" s="3" t="s">
        <v>9</v>
      </c>
      <c r="D8" s="4">
        <v>109.9</v>
      </c>
      <c r="E8" s="4">
        <v>107.5</v>
      </c>
      <c r="F8" s="4">
        <v>217.4</v>
      </c>
      <c r="G8" s="5"/>
    </row>
    <row r="9" spans="1:7" ht="24.95" customHeight="1">
      <c r="A9" s="2" t="s">
        <v>16</v>
      </c>
      <c r="B9" s="2" t="s">
        <v>17</v>
      </c>
      <c r="C9" s="3" t="s">
        <v>18</v>
      </c>
      <c r="D9" s="4">
        <v>114</v>
      </c>
      <c r="E9" s="4">
        <v>114</v>
      </c>
      <c r="F9" s="4">
        <v>228</v>
      </c>
      <c r="G9" s="5"/>
    </row>
    <row r="10" spans="1:7" ht="24.95" customHeight="1">
      <c r="A10" s="2" t="s">
        <v>16</v>
      </c>
      <c r="B10" s="2" t="s">
        <v>19</v>
      </c>
      <c r="C10" s="3" t="s">
        <v>18</v>
      </c>
      <c r="D10" s="4">
        <v>106.2</v>
      </c>
      <c r="E10" s="4">
        <v>114.5</v>
      </c>
      <c r="F10" s="4">
        <v>220.7</v>
      </c>
      <c r="G10" s="5"/>
    </row>
    <row r="11" spans="1:7" ht="24.95" customHeight="1">
      <c r="A11" s="2" t="s">
        <v>16</v>
      </c>
      <c r="B11" s="2" t="s">
        <v>20</v>
      </c>
      <c r="C11" s="3" t="s">
        <v>18</v>
      </c>
      <c r="D11" s="4">
        <v>109.9</v>
      </c>
      <c r="E11" s="4">
        <v>106.5</v>
      </c>
      <c r="F11" s="4">
        <v>216.4</v>
      </c>
      <c r="G11" s="5"/>
    </row>
    <row r="12" spans="1:7" ht="24.95" customHeight="1">
      <c r="A12" s="2" t="s">
        <v>16</v>
      </c>
      <c r="B12" s="2" t="s">
        <v>21</v>
      </c>
      <c r="C12" s="3" t="s">
        <v>18</v>
      </c>
      <c r="D12" s="4">
        <v>111.6</v>
      </c>
      <c r="E12" s="4">
        <v>103.5</v>
      </c>
      <c r="F12" s="4">
        <v>215.1</v>
      </c>
      <c r="G12" s="5"/>
    </row>
    <row r="13" spans="1:7" ht="24.95" customHeight="1">
      <c r="A13" s="2" t="s">
        <v>16</v>
      </c>
      <c r="B13" s="2" t="s">
        <v>22</v>
      </c>
      <c r="C13" s="3" t="s">
        <v>18</v>
      </c>
      <c r="D13" s="4">
        <v>104.7</v>
      </c>
      <c r="E13" s="4">
        <v>109.5</v>
      </c>
      <c r="F13" s="4">
        <v>214.2</v>
      </c>
      <c r="G13" s="5"/>
    </row>
    <row r="14" spans="1:7" ht="24.95" customHeight="1">
      <c r="A14" s="2" t="s">
        <v>16</v>
      </c>
      <c r="B14" s="2" t="s">
        <v>23</v>
      </c>
      <c r="C14" s="3" t="s">
        <v>18</v>
      </c>
      <c r="D14" s="4">
        <v>107.6</v>
      </c>
      <c r="E14" s="4">
        <v>106.5</v>
      </c>
      <c r="F14" s="4">
        <v>214.1</v>
      </c>
      <c r="G14" s="5"/>
    </row>
    <row r="15" spans="1:7" ht="24.95" customHeight="1">
      <c r="A15" s="2" t="s">
        <v>16</v>
      </c>
      <c r="B15" s="2" t="s">
        <v>24</v>
      </c>
      <c r="C15" s="3" t="s">
        <v>18</v>
      </c>
      <c r="D15" s="4">
        <v>104.5</v>
      </c>
      <c r="E15" s="4">
        <v>109.5</v>
      </c>
      <c r="F15" s="4">
        <v>214</v>
      </c>
      <c r="G15" s="5"/>
    </row>
    <row r="16" spans="1:7" ht="24.95" customHeight="1">
      <c r="A16" s="6" t="s">
        <v>16</v>
      </c>
      <c r="B16" s="6" t="s">
        <v>25</v>
      </c>
      <c r="C16" s="7" t="s">
        <v>18</v>
      </c>
      <c r="D16" s="8">
        <v>100.5</v>
      </c>
      <c r="E16" s="8">
        <v>112</v>
      </c>
      <c r="F16" s="8">
        <v>212.5</v>
      </c>
      <c r="G16" s="5"/>
    </row>
    <row r="17" spans="1:7" ht="24.95" customHeight="1">
      <c r="A17" s="6" t="s">
        <v>16</v>
      </c>
      <c r="B17" s="9" t="str">
        <f>"202403500630"</f>
        <v>202403500630</v>
      </c>
      <c r="C17" s="9" t="s">
        <v>18</v>
      </c>
      <c r="D17" s="10">
        <v>105</v>
      </c>
      <c r="E17" s="10">
        <v>106.5</v>
      </c>
      <c r="F17" s="10">
        <f>D17+E17</f>
        <v>211.5</v>
      </c>
      <c r="G17" s="11"/>
    </row>
    <row r="18" spans="1:7" ht="24.95" customHeight="1">
      <c r="A18" s="6" t="s">
        <v>16</v>
      </c>
      <c r="B18" s="9" t="str">
        <f>"202403500712"</f>
        <v>202403500712</v>
      </c>
      <c r="C18" s="9" t="s">
        <v>18</v>
      </c>
      <c r="D18" s="10">
        <v>109</v>
      </c>
      <c r="E18" s="10">
        <v>102.5</v>
      </c>
      <c r="F18" s="10">
        <f>D18+E18</f>
        <v>211.5</v>
      </c>
      <c r="G18" s="11"/>
    </row>
    <row r="19" spans="1:7" ht="24.95" customHeight="1">
      <c r="A19" s="2" t="s">
        <v>26</v>
      </c>
      <c r="B19" s="2" t="s">
        <v>27</v>
      </c>
      <c r="C19" s="3" t="s">
        <v>28</v>
      </c>
      <c r="D19" s="4">
        <v>106.6</v>
      </c>
      <c r="E19" s="4">
        <v>110</v>
      </c>
      <c r="F19" s="4">
        <v>216.6</v>
      </c>
      <c r="G19" s="5"/>
    </row>
    <row r="20" spans="1:7" ht="24.95" customHeight="1">
      <c r="A20" s="6" t="s">
        <v>26</v>
      </c>
      <c r="B20" s="9" t="str">
        <f>"202403501003"</f>
        <v>202403501003</v>
      </c>
      <c r="C20" s="9" t="s">
        <v>28</v>
      </c>
      <c r="D20" s="10">
        <v>103.3</v>
      </c>
      <c r="E20" s="10">
        <v>102</v>
      </c>
      <c r="F20" s="10">
        <f>D20+E20</f>
        <v>205.3</v>
      </c>
      <c r="G20" s="11"/>
    </row>
    <row r="21" spans="1:7" ht="24.95" customHeight="1">
      <c r="A21" s="6" t="s">
        <v>26</v>
      </c>
      <c r="B21" s="9" t="str">
        <f>"202403501101"</f>
        <v>202403501101</v>
      </c>
      <c r="C21" s="9" t="s">
        <v>28</v>
      </c>
      <c r="D21" s="10">
        <v>104.4</v>
      </c>
      <c r="E21" s="10">
        <v>95.5</v>
      </c>
      <c r="F21" s="10">
        <f>D21+E21</f>
        <v>199.9</v>
      </c>
      <c r="G21" s="11"/>
    </row>
    <row r="22" spans="1:7" ht="24.95" customHeight="1">
      <c r="A22" s="2" t="s">
        <v>29</v>
      </c>
      <c r="B22" s="2" t="s">
        <v>30</v>
      </c>
      <c r="C22" s="3" t="s">
        <v>31</v>
      </c>
      <c r="D22" s="4">
        <v>114.3</v>
      </c>
      <c r="E22" s="4">
        <v>104.5</v>
      </c>
      <c r="F22" s="4">
        <v>218.8</v>
      </c>
      <c r="G22" s="5"/>
    </row>
    <row r="23" spans="1:7" ht="24.95" customHeight="1">
      <c r="A23" s="2" t="s">
        <v>29</v>
      </c>
      <c r="B23" s="2" t="s">
        <v>32</v>
      </c>
      <c r="C23" s="3" t="s">
        <v>31</v>
      </c>
      <c r="D23" s="4">
        <v>107.4</v>
      </c>
      <c r="E23" s="4">
        <v>109</v>
      </c>
      <c r="F23" s="4">
        <v>216.4</v>
      </c>
      <c r="G23" s="5"/>
    </row>
    <row r="24" spans="1:7" ht="24.95" customHeight="1">
      <c r="A24" s="2" t="s">
        <v>29</v>
      </c>
      <c r="B24" s="2" t="s">
        <v>33</v>
      </c>
      <c r="C24" s="3" t="s">
        <v>31</v>
      </c>
      <c r="D24" s="4">
        <v>108.5</v>
      </c>
      <c r="E24" s="4">
        <v>99</v>
      </c>
      <c r="F24" s="4">
        <v>207.5</v>
      </c>
      <c r="G24" s="5"/>
    </row>
    <row r="25" spans="1:7" ht="24.95" customHeight="1">
      <c r="A25" s="2" t="s">
        <v>34</v>
      </c>
      <c r="B25" s="2" t="s">
        <v>35</v>
      </c>
      <c r="C25" s="3" t="s">
        <v>31</v>
      </c>
      <c r="D25" s="4">
        <v>103.9</v>
      </c>
      <c r="E25" s="4">
        <v>110.5</v>
      </c>
      <c r="F25" s="4">
        <v>214.4</v>
      </c>
      <c r="G25" s="5"/>
    </row>
    <row r="26" spans="1:7" ht="24.95" customHeight="1">
      <c r="A26" s="2" t="s">
        <v>34</v>
      </c>
      <c r="B26" s="2" t="s">
        <v>36</v>
      </c>
      <c r="C26" s="3" t="s">
        <v>31</v>
      </c>
      <c r="D26" s="4">
        <v>103</v>
      </c>
      <c r="E26" s="4">
        <v>111</v>
      </c>
      <c r="F26" s="4">
        <v>214</v>
      </c>
      <c r="G26" s="5"/>
    </row>
    <row r="27" spans="1:7" ht="24.95" customHeight="1">
      <c r="A27" s="2" t="s">
        <v>34</v>
      </c>
      <c r="B27" s="2" t="s">
        <v>37</v>
      </c>
      <c r="C27" s="3" t="s">
        <v>31</v>
      </c>
      <c r="D27" s="4">
        <v>103.1</v>
      </c>
      <c r="E27" s="4">
        <v>108.5</v>
      </c>
      <c r="F27" s="4">
        <v>211.6</v>
      </c>
      <c r="G27" s="5"/>
    </row>
    <row r="28" spans="1:7" ht="24.95" customHeight="1">
      <c r="A28" s="2" t="s">
        <v>38</v>
      </c>
      <c r="B28" s="2" t="s">
        <v>39</v>
      </c>
      <c r="C28" s="3" t="s">
        <v>40</v>
      </c>
      <c r="D28" s="4">
        <v>93.9</v>
      </c>
      <c r="E28" s="4">
        <v>96.5</v>
      </c>
      <c r="F28" s="4">
        <v>190.4</v>
      </c>
      <c r="G28" s="5"/>
    </row>
    <row r="29" spans="1:7" ht="24.95" customHeight="1">
      <c r="A29" s="2" t="s">
        <v>38</v>
      </c>
      <c r="B29" s="2" t="s">
        <v>41</v>
      </c>
      <c r="C29" s="3" t="s">
        <v>40</v>
      </c>
      <c r="D29" s="4">
        <v>79.099999999999994</v>
      </c>
      <c r="E29" s="4">
        <v>104</v>
      </c>
      <c r="F29" s="4">
        <v>183.1</v>
      </c>
      <c r="G29" s="5"/>
    </row>
    <row r="30" spans="1:7" ht="24.95" customHeight="1">
      <c r="A30" s="2" t="s">
        <v>42</v>
      </c>
      <c r="B30" s="2" t="s">
        <v>43</v>
      </c>
      <c r="C30" s="3" t="s">
        <v>40</v>
      </c>
      <c r="D30" s="4">
        <v>85.8</v>
      </c>
      <c r="E30" s="4">
        <v>106</v>
      </c>
      <c r="F30" s="4">
        <v>191.8</v>
      </c>
      <c r="G30" s="5"/>
    </row>
    <row r="31" spans="1:7" ht="24.95" customHeight="1">
      <c r="A31" s="2" t="s">
        <v>42</v>
      </c>
      <c r="B31" s="2" t="s">
        <v>44</v>
      </c>
      <c r="C31" s="3" t="s">
        <v>40</v>
      </c>
      <c r="D31" s="4">
        <v>92.5</v>
      </c>
      <c r="E31" s="4">
        <v>94.5</v>
      </c>
      <c r="F31" s="4">
        <v>187</v>
      </c>
      <c r="G31" s="5"/>
    </row>
    <row r="32" spans="1:7" ht="24.95" customHeight="1">
      <c r="A32" s="2" t="s">
        <v>42</v>
      </c>
      <c r="B32" s="2" t="s">
        <v>45</v>
      </c>
      <c r="C32" s="3" t="s">
        <v>40</v>
      </c>
      <c r="D32" s="4">
        <v>61.9</v>
      </c>
      <c r="E32" s="4">
        <v>107</v>
      </c>
      <c r="F32" s="4">
        <v>168.9</v>
      </c>
      <c r="G32" s="5"/>
    </row>
    <row r="33" spans="1:7" ht="24.95" customHeight="1">
      <c r="A33" s="2" t="s">
        <v>46</v>
      </c>
      <c r="B33" s="2" t="s">
        <v>47</v>
      </c>
      <c r="C33" s="3" t="s">
        <v>48</v>
      </c>
      <c r="D33" s="4">
        <v>109.6</v>
      </c>
      <c r="E33" s="4">
        <v>111.5</v>
      </c>
      <c r="F33" s="4">
        <v>221.1</v>
      </c>
      <c r="G33" s="5"/>
    </row>
    <row r="34" spans="1:7" ht="24.95" customHeight="1">
      <c r="A34" s="2" t="s">
        <v>46</v>
      </c>
      <c r="B34" s="2" t="s">
        <v>49</v>
      </c>
      <c r="C34" s="3" t="s">
        <v>48</v>
      </c>
      <c r="D34" s="4">
        <v>109.1</v>
      </c>
      <c r="E34" s="4">
        <v>110.5</v>
      </c>
      <c r="F34" s="4">
        <v>219.6</v>
      </c>
      <c r="G34" s="5"/>
    </row>
    <row r="35" spans="1:7" ht="24.95" customHeight="1">
      <c r="A35" s="2" t="s">
        <v>46</v>
      </c>
      <c r="B35" s="2" t="s">
        <v>50</v>
      </c>
      <c r="C35" s="3" t="s">
        <v>48</v>
      </c>
      <c r="D35" s="4">
        <v>108.6</v>
      </c>
      <c r="E35" s="4">
        <v>105</v>
      </c>
      <c r="F35" s="4">
        <v>213.6</v>
      </c>
      <c r="G35" s="5"/>
    </row>
    <row r="36" spans="1:7" ht="24.95" customHeight="1">
      <c r="A36" s="2" t="s">
        <v>51</v>
      </c>
      <c r="B36" s="2" t="s">
        <v>52</v>
      </c>
      <c r="C36" s="3" t="s">
        <v>53</v>
      </c>
      <c r="D36" s="4">
        <v>118.5</v>
      </c>
      <c r="E36" s="4">
        <v>103.5</v>
      </c>
      <c r="F36" s="4">
        <v>222</v>
      </c>
      <c r="G36" s="5"/>
    </row>
    <row r="37" spans="1:7" ht="24.95" customHeight="1">
      <c r="A37" s="2" t="s">
        <v>51</v>
      </c>
      <c r="B37" s="2" t="s">
        <v>54</v>
      </c>
      <c r="C37" s="3" t="s">
        <v>53</v>
      </c>
      <c r="D37" s="4">
        <v>102.1</v>
      </c>
      <c r="E37" s="4">
        <v>109.5</v>
      </c>
      <c r="F37" s="4">
        <v>211.6</v>
      </c>
      <c r="G37" s="5"/>
    </row>
    <row r="38" spans="1:7" ht="24.95" customHeight="1">
      <c r="A38" s="2" t="s">
        <v>51</v>
      </c>
      <c r="B38" s="2" t="s">
        <v>55</v>
      </c>
      <c r="C38" s="3" t="s">
        <v>53</v>
      </c>
      <c r="D38" s="4">
        <v>103.5</v>
      </c>
      <c r="E38" s="4">
        <v>106.5</v>
      </c>
      <c r="F38" s="4">
        <v>210</v>
      </c>
      <c r="G38" s="5"/>
    </row>
    <row r="39" spans="1:7" ht="24.95" customHeight="1">
      <c r="A39" s="2" t="s">
        <v>56</v>
      </c>
      <c r="B39" s="2" t="s">
        <v>57</v>
      </c>
      <c r="C39" s="3" t="s">
        <v>58</v>
      </c>
      <c r="D39" s="4">
        <v>116.6</v>
      </c>
      <c r="E39" s="4">
        <v>103.5</v>
      </c>
      <c r="F39" s="4">
        <v>220.1</v>
      </c>
      <c r="G39" s="5"/>
    </row>
    <row r="40" spans="1:7" ht="24.95" customHeight="1">
      <c r="A40" s="2" t="s">
        <v>56</v>
      </c>
      <c r="B40" s="2" t="s">
        <v>59</v>
      </c>
      <c r="C40" s="3" t="s">
        <v>58</v>
      </c>
      <c r="D40" s="4">
        <v>104.8</v>
      </c>
      <c r="E40" s="4">
        <v>108.5</v>
      </c>
      <c r="F40" s="4">
        <v>213.3</v>
      </c>
      <c r="G40" s="5"/>
    </row>
    <row r="41" spans="1:7" ht="24.95" customHeight="1">
      <c r="A41" s="2" t="s">
        <v>56</v>
      </c>
      <c r="B41" s="2" t="s">
        <v>60</v>
      </c>
      <c r="C41" s="3" t="s">
        <v>58</v>
      </c>
      <c r="D41" s="4">
        <v>113.8</v>
      </c>
      <c r="E41" s="4">
        <v>98</v>
      </c>
      <c r="F41" s="4">
        <v>211.8</v>
      </c>
      <c r="G41" s="5"/>
    </row>
    <row r="42" spans="1:7" ht="24.95" customHeight="1">
      <c r="A42" s="2" t="s">
        <v>61</v>
      </c>
      <c r="B42" s="2" t="s">
        <v>62</v>
      </c>
      <c r="C42" s="3" t="s">
        <v>58</v>
      </c>
      <c r="D42" s="4">
        <v>103.1</v>
      </c>
      <c r="E42" s="4">
        <v>113</v>
      </c>
      <c r="F42" s="4">
        <v>216.1</v>
      </c>
      <c r="G42" s="5"/>
    </row>
    <row r="43" spans="1:7" ht="24.95" customHeight="1">
      <c r="A43" s="2" t="s">
        <v>61</v>
      </c>
      <c r="B43" s="2" t="s">
        <v>63</v>
      </c>
      <c r="C43" s="3" t="s">
        <v>58</v>
      </c>
      <c r="D43" s="4">
        <v>100.8</v>
      </c>
      <c r="E43" s="4">
        <v>103.5</v>
      </c>
      <c r="F43" s="4">
        <v>204.3</v>
      </c>
      <c r="G43" s="5"/>
    </row>
    <row r="44" spans="1:7" ht="24.95" customHeight="1">
      <c r="A44" s="2" t="s">
        <v>61</v>
      </c>
      <c r="B44" s="2" t="s">
        <v>64</v>
      </c>
      <c r="C44" s="3" t="s">
        <v>58</v>
      </c>
      <c r="D44" s="4">
        <v>90.2</v>
      </c>
      <c r="E44" s="4">
        <v>111</v>
      </c>
      <c r="F44" s="4">
        <v>201.2</v>
      </c>
      <c r="G44" s="5"/>
    </row>
    <row r="45" spans="1:7" ht="24.95" customHeight="1">
      <c r="A45" s="6" t="s">
        <v>65</v>
      </c>
      <c r="B45" s="6" t="s">
        <v>66</v>
      </c>
      <c r="C45" s="7" t="s">
        <v>67</v>
      </c>
      <c r="D45" s="8">
        <v>98.8</v>
      </c>
      <c r="E45" s="8">
        <v>108.5</v>
      </c>
      <c r="F45" s="8">
        <v>207.3</v>
      </c>
      <c r="G45" s="5"/>
    </row>
    <row r="46" spans="1:7" ht="24.95" customHeight="1">
      <c r="A46" s="6" t="s">
        <v>65</v>
      </c>
      <c r="B46" s="9" t="str">
        <f>"202403502014"</f>
        <v>202403502014</v>
      </c>
      <c r="C46" s="9" t="s">
        <v>67</v>
      </c>
      <c r="D46" s="10">
        <v>94.6</v>
      </c>
      <c r="E46" s="10">
        <v>108</v>
      </c>
      <c r="F46" s="10">
        <f>D46+E46</f>
        <v>202.6</v>
      </c>
      <c r="G46" s="11"/>
    </row>
    <row r="47" spans="1:7" ht="24.95" customHeight="1">
      <c r="A47" s="6" t="s">
        <v>65</v>
      </c>
      <c r="B47" s="9" t="str">
        <f>"202403502012"</f>
        <v>202403502012</v>
      </c>
      <c r="C47" s="9" t="s">
        <v>67</v>
      </c>
      <c r="D47" s="10">
        <v>98.6</v>
      </c>
      <c r="E47" s="10">
        <v>103.5</v>
      </c>
      <c r="F47" s="10">
        <f>D47+E47</f>
        <v>202.1</v>
      </c>
      <c r="G47" s="11"/>
    </row>
    <row r="48" spans="1:7" ht="24.95" customHeight="1">
      <c r="A48" s="2" t="s">
        <v>68</v>
      </c>
      <c r="B48" s="2" t="s">
        <v>69</v>
      </c>
      <c r="C48" s="3" t="s">
        <v>70</v>
      </c>
      <c r="D48" s="4">
        <v>111.7</v>
      </c>
      <c r="E48" s="4">
        <v>111</v>
      </c>
      <c r="F48" s="4">
        <v>222.7</v>
      </c>
      <c r="G48" s="5"/>
    </row>
    <row r="49" spans="1:7" ht="24.95" customHeight="1">
      <c r="A49" s="2" t="s">
        <v>68</v>
      </c>
      <c r="B49" s="2" t="s">
        <v>71</v>
      </c>
      <c r="C49" s="3" t="s">
        <v>70</v>
      </c>
      <c r="D49" s="4">
        <v>108.3</v>
      </c>
      <c r="E49" s="4">
        <v>101</v>
      </c>
      <c r="F49" s="4">
        <v>209.3</v>
      </c>
      <c r="G49" s="5"/>
    </row>
    <row r="50" spans="1:7" ht="24.95" customHeight="1">
      <c r="A50" s="2" t="s">
        <v>68</v>
      </c>
      <c r="B50" s="2" t="s">
        <v>72</v>
      </c>
      <c r="C50" s="3" t="s">
        <v>70</v>
      </c>
      <c r="D50" s="4">
        <v>105.4</v>
      </c>
      <c r="E50" s="4">
        <v>102.5</v>
      </c>
      <c r="F50" s="4">
        <v>207.9</v>
      </c>
      <c r="G50" s="5"/>
    </row>
    <row r="51" spans="1:7" ht="24.95" customHeight="1">
      <c r="A51" s="2" t="s">
        <v>73</v>
      </c>
      <c r="B51" s="2" t="s">
        <v>74</v>
      </c>
      <c r="C51" s="3" t="s">
        <v>75</v>
      </c>
      <c r="D51" s="4">
        <v>122.9</v>
      </c>
      <c r="E51" s="4">
        <v>100</v>
      </c>
      <c r="F51" s="4">
        <v>222.9</v>
      </c>
      <c r="G51" s="5"/>
    </row>
    <row r="52" spans="1:7" ht="24.95" customHeight="1">
      <c r="A52" s="2" t="s">
        <v>73</v>
      </c>
      <c r="B52" s="2" t="s">
        <v>76</v>
      </c>
      <c r="C52" s="3" t="s">
        <v>75</v>
      </c>
      <c r="D52" s="4">
        <v>110.4</v>
      </c>
      <c r="E52" s="4">
        <v>104.5</v>
      </c>
      <c r="F52" s="4">
        <v>214.9</v>
      </c>
      <c r="G52" s="5"/>
    </row>
    <row r="53" spans="1:7" ht="24.95" customHeight="1">
      <c r="A53" s="2" t="s">
        <v>73</v>
      </c>
      <c r="B53" s="9" t="str">
        <f>"202403502317"</f>
        <v>202403502317</v>
      </c>
      <c r="C53" s="9" t="s">
        <v>75</v>
      </c>
      <c r="D53" s="10">
        <v>99.6</v>
      </c>
      <c r="E53" s="10">
        <v>106.5</v>
      </c>
      <c r="F53" s="10">
        <f>D53+E53</f>
        <v>206.1</v>
      </c>
      <c r="G53" s="11"/>
    </row>
    <row r="54" spans="1:7" ht="24.95" customHeight="1">
      <c r="A54" s="2" t="s">
        <v>77</v>
      </c>
      <c r="B54" s="2" t="s">
        <v>78</v>
      </c>
      <c r="C54" s="3" t="s">
        <v>79</v>
      </c>
      <c r="D54" s="4">
        <v>117.6</v>
      </c>
      <c r="E54" s="4">
        <v>106.5</v>
      </c>
      <c r="F54" s="4">
        <v>224.1</v>
      </c>
      <c r="G54" s="5"/>
    </row>
    <row r="55" spans="1:7" ht="24.95" customHeight="1">
      <c r="A55" s="2" t="s">
        <v>77</v>
      </c>
      <c r="B55" s="2" t="s">
        <v>80</v>
      </c>
      <c r="C55" s="3" t="s">
        <v>79</v>
      </c>
      <c r="D55" s="4">
        <v>107.4</v>
      </c>
      <c r="E55" s="4">
        <v>107.5</v>
      </c>
      <c r="F55" s="4">
        <v>214.9</v>
      </c>
      <c r="G55" s="5"/>
    </row>
    <row r="56" spans="1:7" ht="24.95" customHeight="1">
      <c r="A56" s="2" t="s">
        <v>77</v>
      </c>
      <c r="B56" s="2" t="s">
        <v>81</v>
      </c>
      <c r="C56" s="3" t="s">
        <v>79</v>
      </c>
      <c r="D56" s="4">
        <v>106.9</v>
      </c>
      <c r="E56" s="4">
        <v>107.5</v>
      </c>
      <c r="F56" s="4">
        <v>214.4</v>
      </c>
      <c r="G56" s="5"/>
    </row>
    <row r="57" spans="1:7" ht="24.95" customHeight="1">
      <c r="A57" s="2" t="s">
        <v>82</v>
      </c>
      <c r="B57" s="2" t="s">
        <v>83</v>
      </c>
      <c r="C57" s="3" t="s">
        <v>84</v>
      </c>
      <c r="D57" s="4">
        <v>106.4</v>
      </c>
      <c r="E57" s="4">
        <v>113.5</v>
      </c>
      <c r="F57" s="4">
        <v>219.9</v>
      </c>
      <c r="G57" s="5"/>
    </row>
    <row r="58" spans="1:7" ht="24.95" customHeight="1">
      <c r="A58" s="2" t="s">
        <v>82</v>
      </c>
      <c r="B58" s="2" t="s">
        <v>85</v>
      </c>
      <c r="C58" s="3" t="s">
        <v>84</v>
      </c>
      <c r="D58" s="4">
        <v>104.7</v>
      </c>
      <c r="E58" s="4">
        <v>112</v>
      </c>
      <c r="F58" s="4">
        <v>216.7</v>
      </c>
      <c r="G58" s="5"/>
    </row>
    <row r="59" spans="1:7" ht="24.95" customHeight="1">
      <c r="A59" s="2" t="s">
        <v>82</v>
      </c>
      <c r="B59" s="2" t="s">
        <v>86</v>
      </c>
      <c r="C59" s="3" t="s">
        <v>84</v>
      </c>
      <c r="D59" s="4">
        <v>103.6</v>
      </c>
      <c r="E59" s="4">
        <v>111.5</v>
      </c>
      <c r="F59" s="4">
        <v>215.1</v>
      </c>
      <c r="G59" s="5"/>
    </row>
    <row r="60" spans="1:7" ht="24.95" customHeight="1">
      <c r="A60" s="2" t="s">
        <v>87</v>
      </c>
      <c r="B60" s="2" t="s">
        <v>88</v>
      </c>
      <c r="C60" s="3" t="s">
        <v>89</v>
      </c>
      <c r="D60" s="4">
        <v>102.3</v>
      </c>
      <c r="E60" s="4">
        <v>107.5</v>
      </c>
      <c r="F60" s="4">
        <v>209.8</v>
      </c>
      <c r="G60" s="5"/>
    </row>
    <row r="61" spans="1:7" ht="24.95" customHeight="1">
      <c r="A61" s="2" t="s">
        <v>87</v>
      </c>
      <c r="B61" s="2" t="s">
        <v>90</v>
      </c>
      <c r="C61" s="3" t="s">
        <v>89</v>
      </c>
      <c r="D61" s="4">
        <v>95.3</v>
      </c>
      <c r="E61" s="4">
        <v>105.5</v>
      </c>
      <c r="F61" s="4">
        <v>200.8</v>
      </c>
      <c r="G61" s="5"/>
    </row>
    <row r="62" spans="1:7" ht="24.95" customHeight="1">
      <c r="A62" s="2" t="s">
        <v>87</v>
      </c>
      <c r="B62" s="2" t="s">
        <v>91</v>
      </c>
      <c r="C62" s="3" t="s">
        <v>89</v>
      </c>
      <c r="D62" s="4">
        <v>91.2</v>
      </c>
      <c r="E62" s="4">
        <v>106</v>
      </c>
      <c r="F62" s="4">
        <v>197.2</v>
      </c>
      <c r="G62" s="5"/>
    </row>
    <row r="63" spans="1:7" ht="24.95" customHeight="1">
      <c r="A63" s="2" t="s">
        <v>92</v>
      </c>
      <c r="B63" s="2" t="s">
        <v>93</v>
      </c>
      <c r="C63" s="3" t="s">
        <v>94</v>
      </c>
      <c r="D63" s="4">
        <v>119.1</v>
      </c>
      <c r="E63" s="4">
        <v>105</v>
      </c>
      <c r="F63" s="4">
        <v>224.1</v>
      </c>
      <c r="G63" s="5"/>
    </row>
    <row r="64" spans="1:7" ht="24.95" customHeight="1">
      <c r="A64" s="2" t="s">
        <v>92</v>
      </c>
      <c r="B64" s="2" t="s">
        <v>95</v>
      </c>
      <c r="C64" s="3" t="s">
        <v>94</v>
      </c>
      <c r="D64" s="4">
        <v>117.4</v>
      </c>
      <c r="E64" s="4">
        <v>105</v>
      </c>
      <c r="F64" s="4">
        <v>222.4</v>
      </c>
      <c r="G64" s="5"/>
    </row>
    <row r="65" spans="1:7" ht="24.95" customHeight="1">
      <c r="A65" s="2" t="s">
        <v>92</v>
      </c>
      <c r="B65" s="2" t="s">
        <v>96</v>
      </c>
      <c r="C65" s="3" t="s">
        <v>94</v>
      </c>
      <c r="D65" s="4">
        <v>112.5</v>
      </c>
      <c r="E65" s="4">
        <v>105.5</v>
      </c>
      <c r="F65" s="4">
        <v>218</v>
      </c>
      <c r="G65" s="5"/>
    </row>
    <row r="66" spans="1:7" ht="24.95" customHeight="1">
      <c r="A66" s="2" t="s">
        <v>92</v>
      </c>
      <c r="B66" s="2" t="s">
        <v>97</v>
      </c>
      <c r="C66" s="3" t="s">
        <v>94</v>
      </c>
      <c r="D66" s="4">
        <v>104.1</v>
      </c>
      <c r="E66" s="4">
        <v>107</v>
      </c>
      <c r="F66" s="4">
        <v>211.1</v>
      </c>
      <c r="G66" s="5"/>
    </row>
    <row r="67" spans="1:7" ht="24.95" customHeight="1">
      <c r="A67" s="2" t="s">
        <v>92</v>
      </c>
      <c r="B67" s="2" t="s">
        <v>98</v>
      </c>
      <c r="C67" s="3" t="s">
        <v>94</v>
      </c>
      <c r="D67" s="4">
        <v>102.6</v>
      </c>
      <c r="E67" s="4">
        <v>106.5</v>
      </c>
      <c r="F67" s="4">
        <v>209.1</v>
      </c>
      <c r="G67" s="5"/>
    </row>
    <row r="68" spans="1:7" ht="24.95" customHeight="1">
      <c r="A68" s="2" t="s">
        <v>92</v>
      </c>
      <c r="B68" s="2" t="s">
        <v>99</v>
      </c>
      <c r="C68" s="3" t="s">
        <v>94</v>
      </c>
      <c r="D68" s="4">
        <v>103.1</v>
      </c>
      <c r="E68" s="4">
        <v>106</v>
      </c>
      <c r="F68" s="4">
        <v>209.1</v>
      </c>
      <c r="G68" s="5"/>
    </row>
    <row r="69" spans="1:7" ht="24.95" customHeight="1">
      <c r="A69" s="2" t="s">
        <v>92</v>
      </c>
      <c r="B69" s="2" t="s">
        <v>100</v>
      </c>
      <c r="C69" s="3" t="s">
        <v>94</v>
      </c>
      <c r="D69" s="4">
        <v>99.6</v>
      </c>
      <c r="E69" s="4">
        <v>107.5</v>
      </c>
      <c r="F69" s="4">
        <v>207.1</v>
      </c>
      <c r="G69" s="5"/>
    </row>
    <row r="70" spans="1:7" ht="24.95" customHeight="1">
      <c r="A70" s="6" t="s">
        <v>92</v>
      </c>
      <c r="B70" s="6" t="s">
        <v>101</v>
      </c>
      <c r="C70" s="7" t="s">
        <v>94</v>
      </c>
      <c r="D70" s="8">
        <v>94.3</v>
      </c>
      <c r="E70" s="8">
        <v>108</v>
      </c>
      <c r="F70" s="8">
        <v>202.3</v>
      </c>
      <c r="G70" s="5"/>
    </row>
    <row r="71" spans="1:7" ht="24.95" customHeight="1">
      <c r="A71" s="6" t="s">
        <v>92</v>
      </c>
      <c r="B71" s="9" t="str">
        <f>"202403502719"</f>
        <v>202403502719</v>
      </c>
      <c r="C71" s="9" t="s">
        <v>94</v>
      </c>
      <c r="D71" s="10">
        <v>103.9</v>
      </c>
      <c r="E71" s="10">
        <v>98</v>
      </c>
      <c r="F71" s="10">
        <f>D71+E71</f>
        <v>201.9</v>
      </c>
      <c r="G71" s="11"/>
    </row>
    <row r="72" spans="1:7" ht="24.95" customHeight="1">
      <c r="A72" s="6" t="s">
        <v>92</v>
      </c>
      <c r="B72" s="9" t="str">
        <f>"202403502816"</f>
        <v>202403502816</v>
      </c>
      <c r="C72" s="9" t="s">
        <v>94</v>
      </c>
      <c r="D72" s="10">
        <v>105.4</v>
      </c>
      <c r="E72" s="10">
        <v>96.5</v>
      </c>
      <c r="F72" s="10">
        <f>D72+E72</f>
        <v>201.9</v>
      </c>
      <c r="G72" s="11"/>
    </row>
    <row r="73" spans="1:7" ht="24.95" customHeight="1">
      <c r="A73" s="2" t="s">
        <v>102</v>
      </c>
      <c r="B73" s="2" t="s">
        <v>103</v>
      </c>
      <c r="C73" s="3" t="s">
        <v>94</v>
      </c>
      <c r="D73" s="4">
        <v>116.4</v>
      </c>
      <c r="E73" s="4">
        <v>107</v>
      </c>
      <c r="F73" s="4">
        <v>223.4</v>
      </c>
      <c r="G73" s="5"/>
    </row>
    <row r="74" spans="1:7" ht="24.95" customHeight="1">
      <c r="A74" s="2" t="s">
        <v>102</v>
      </c>
      <c r="B74" s="2" t="s">
        <v>104</v>
      </c>
      <c r="C74" s="3" t="s">
        <v>94</v>
      </c>
      <c r="D74" s="4">
        <v>114.5</v>
      </c>
      <c r="E74" s="4">
        <v>104</v>
      </c>
      <c r="F74" s="4">
        <v>218.5</v>
      </c>
      <c r="G74" s="5"/>
    </row>
    <row r="75" spans="1:7" ht="24.95" customHeight="1">
      <c r="A75" s="2" t="s">
        <v>102</v>
      </c>
      <c r="B75" s="2" t="s">
        <v>105</v>
      </c>
      <c r="C75" s="3" t="s">
        <v>94</v>
      </c>
      <c r="D75" s="4">
        <v>103.2</v>
      </c>
      <c r="E75" s="4">
        <v>112.5</v>
      </c>
      <c r="F75" s="4">
        <v>215.7</v>
      </c>
      <c r="G75" s="5"/>
    </row>
    <row r="76" spans="1:7" ht="24.95" customHeight="1">
      <c r="A76" s="2" t="s">
        <v>102</v>
      </c>
      <c r="B76" s="2" t="s">
        <v>106</v>
      </c>
      <c r="C76" s="3" t="s">
        <v>94</v>
      </c>
      <c r="D76" s="4">
        <v>103.9</v>
      </c>
      <c r="E76" s="4">
        <v>108.5</v>
      </c>
      <c r="F76" s="4">
        <v>212.4</v>
      </c>
      <c r="G76" s="5"/>
    </row>
    <row r="77" spans="1:7" ht="24.95" customHeight="1">
      <c r="A77" s="2" t="s">
        <v>102</v>
      </c>
      <c r="B77" s="2" t="s">
        <v>107</v>
      </c>
      <c r="C77" s="3" t="s">
        <v>94</v>
      </c>
      <c r="D77" s="4">
        <v>106.6</v>
      </c>
      <c r="E77" s="4">
        <v>105</v>
      </c>
      <c r="F77" s="4">
        <v>211.6</v>
      </c>
      <c r="G77" s="5"/>
    </row>
    <row r="78" spans="1:7" ht="24.95" customHeight="1">
      <c r="A78" s="6" t="s">
        <v>102</v>
      </c>
      <c r="B78" s="9" t="str">
        <f>"202403503113"</f>
        <v>202403503113</v>
      </c>
      <c r="C78" s="9" t="s">
        <v>94</v>
      </c>
      <c r="D78" s="10">
        <v>109</v>
      </c>
      <c r="E78" s="10">
        <v>102</v>
      </c>
      <c r="F78" s="10">
        <f>D78+E78</f>
        <v>211</v>
      </c>
      <c r="G78" s="11"/>
    </row>
    <row r="79" spans="1:7" ht="24.95" customHeight="1">
      <c r="A79" s="2" t="s">
        <v>108</v>
      </c>
      <c r="B79" s="2" t="s">
        <v>109</v>
      </c>
      <c r="C79" s="3" t="s">
        <v>94</v>
      </c>
      <c r="D79" s="4">
        <v>102.6</v>
      </c>
      <c r="E79" s="4">
        <v>104</v>
      </c>
      <c r="F79" s="4">
        <v>206.6</v>
      </c>
      <c r="G79" s="5"/>
    </row>
    <row r="80" spans="1:7" ht="24.95" customHeight="1">
      <c r="A80" s="2" t="s">
        <v>108</v>
      </c>
      <c r="B80" s="2" t="s">
        <v>110</v>
      </c>
      <c r="C80" s="3" t="s">
        <v>94</v>
      </c>
      <c r="D80" s="4">
        <v>104.1</v>
      </c>
      <c r="E80" s="4">
        <v>99</v>
      </c>
      <c r="F80" s="4">
        <v>203.1</v>
      </c>
      <c r="G80" s="5"/>
    </row>
    <row r="81" spans="1:7" ht="24.95" customHeight="1">
      <c r="A81" s="2" t="s">
        <v>108</v>
      </c>
      <c r="B81" s="9" t="str">
        <f>"202403503427"</f>
        <v>202403503427</v>
      </c>
      <c r="C81" s="9" t="s">
        <v>94</v>
      </c>
      <c r="D81" s="10">
        <v>98.2</v>
      </c>
      <c r="E81" s="10">
        <v>104.5</v>
      </c>
      <c r="F81" s="10">
        <f>D81+E81</f>
        <v>202.7</v>
      </c>
      <c r="G81" s="11"/>
    </row>
  </sheetData>
  <mergeCells count="1">
    <mergeCell ref="A1:G1"/>
  </mergeCells>
  <phoneticPr fontId="7" type="noConversion"/>
  <pageMargins left="0.75" right="0.75" top="1" bottom="1" header="0.5" footer="0.5"/>
  <pageSetup paperSize="9" scale="8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rsj</dc:creator>
  <cp:lastModifiedBy>PC</cp:lastModifiedBy>
  <dcterms:created xsi:type="dcterms:W3CDTF">2024-04-23T00:50:00Z</dcterms:created>
  <dcterms:modified xsi:type="dcterms:W3CDTF">2024-05-06T08:04:05Z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726100DFDCBA4E8588B06972075A762E_13</vt:lpwstr>
  </property>
  <property fmtid="{D5CDD505-2E9C-101B-9397-08002B2CF9AE}" pid="3" name="KSOProductBuildVer">
    <vt:lpwstr>2052-12.1.0.16388</vt:lpwstr>
  </property>
</Properties>
</file>